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42500118 - Serwis sprężarek ponownie\Cenniki\"/>
    </mc:Choice>
  </mc:AlternateContent>
  <xr:revisionPtr revIDLastSave="0" documentId="13_ncr:1_{971FC33B-A633-48C2-9ACE-779905DDBA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5" r:id="rId2"/>
    <sheet name="Załącznik nr 2c do SWZ" sheetId="4" r:id="rId3"/>
  </sheets>
  <definedNames>
    <definedName name="_xlnm.Print_Area" localSheetId="0">'Załącznik nr 2a do SWZ'!$A$1:$I$31</definedName>
    <definedName name="_xlnm.Print_Area" localSheetId="1">'Załącznik nr 2b do SWZ'!$A$1:$I$283</definedName>
    <definedName name="_xlnm.Print_Area" localSheetId="2">'Załącznik nr 2c do SWZ'!$A$1:$D$30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5" l="1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160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28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82" i="5"/>
  <c r="I77" i="5"/>
  <c r="I78" i="5"/>
  <c r="I79" i="5"/>
  <c r="I80" i="5"/>
  <c r="I76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54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29" i="5"/>
  <c r="I15" i="5"/>
  <c r="I16" i="5"/>
  <c r="I17" i="5"/>
  <c r="I18" i="5"/>
  <c r="I19" i="5"/>
  <c r="I20" i="5"/>
  <c r="I22" i="5"/>
  <c r="I23" i="5"/>
  <c r="I24" i="5"/>
  <c r="I25" i="5"/>
  <c r="I26" i="5"/>
  <c r="I27" i="5"/>
  <c r="I14" i="5"/>
  <c r="I17" i="1"/>
  <c r="I30" i="1" s="1"/>
  <c r="I18" i="1"/>
  <c r="I19" i="1"/>
  <c r="I20" i="1"/>
  <c r="I21" i="1"/>
  <c r="I22" i="1"/>
  <c r="I23" i="1"/>
  <c r="I24" i="1"/>
  <c r="I25" i="1"/>
  <c r="I26" i="1"/>
  <c r="I27" i="1"/>
  <c r="I28" i="1"/>
  <c r="I29" i="1"/>
  <c r="I16" i="1"/>
  <c r="F9" i="1"/>
  <c r="I31" i="1" l="1"/>
</calcChain>
</file>

<file path=xl/sharedStrings.xml><?xml version="1.0" encoding="utf-8"?>
<sst xmlns="http://schemas.openxmlformats.org/spreadsheetml/2006/main" count="878" uniqueCount="693">
  <si>
    <t>Lp.</t>
  </si>
  <si>
    <t>a</t>
  </si>
  <si>
    <t>b</t>
  </si>
  <si>
    <t>c</t>
  </si>
  <si>
    <t>d</t>
  </si>
  <si>
    <t>e</t>
  </si>
  <si>
    <t>SUMA</t>
  </si>
  <si>
    <t>Cennik usług transportowych</t>
  </si>
  <si>
    <t>Nazwa Oddziału</t>
  </si>
  <si>
    <t>Ulica</t>
  </si>
  <si>
    <t>Miasto</t>
  </si>
  <si>
    <t>X</t>
  </si>
  <si>
    <t>KWK Ruda</t>
  </si>
  <si>
    <t>Halembska 160</t>
  </si>
  <si>
    <t>41-711 Ruda Śląska</t>
  </si>
  <si>
    <t>Wykonawca .......................................................................................</t>
  </si>
  <si>
    <t>Tablica stawek ryczałtowych</t>
  </si>
  <si>
    <t>za transport podzespołów i części zamiennych do usuwania awarii</t>
  </si>
  <si>
    <t>bez udziału ekipy serwisowej</t>
  </si>
  <si>
    <t>Cena ryczałtowa         w zł netto</t>
  </si>
  <si>
    <t>Nazwa</t>
  </si>
  <si>
    <t>f</t>
  </si>
  <si>
    <t>g</t>
  </si>
  <si>
    <t>h</t>
  </si>
  <si>
    <r>
      <t xml:space="preserve">Oznaczenie wg producenta maszyny
</t>
    </r>
    <r>
      <rPr>
        <sz val="8"/>
        <color theme="1"/>
        <rFont val="Times New Roman"/>
        <family val="1"/>
        <charset val="238"/>
      </rPr>
      <t>(wpisuje Zamawiający)</t>
    </r>
  </si>
  <si>
    <r>
      <t xml:space="preserve">Ilośc
</t>
    </r>
    <r>
      <rPr>
        <sz val="8"/>
        <color rgb="FF000000"/>
        <rFont val="Times New Roman"/>
        <family val="1"/>
        <charset val="238"/>
      </rPr>
      <t>(wpisuje Zamawiający)</t>
    </r>
  </si>
  <si>
    <r>
      <t xml:space="preserve">Nazwa części zamiennej wg producenta cześci zamiennej
</t>
    </r>
    <r>
      <rPr>
        <sz val="8"/>
        <color rgb="FF000000"/>
        <rFont val="Times New Roman"/>
        <family val="1"/>
        <charset val="238"/>
      </rPr>
      <t>(wpisuje Wykonawca)</t>
    </r>
  </si>
  <si>
    <r>
      <t xml:space="preserve">Cena jednostkowa netto 
[PLN/rbh]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</si>
  <si>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Wartość netto 
(c x d) 
</t>
    </r>
    <r>
      <rPr>
        <sz val="8"/>
        <color rgb="FF000000"/>
        <rFont val="Times New Roman"/>
        <family val="1"/>
        <charset val="238"/>
      </rPr>
      <t>(wycenia Wykonawca)</t>
    </r>
  </si>
  <si>
    <r>
      <t xml:space="preserve">Producent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</si>
  <si>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Nr rysunku/ oznaczenie wg producenta części zamiennej
</t>
    </r>
    <r>
      <rPr>
        <sz val="8"/>
        <color theme="1"/>
        <rFont val="Times New Roman"/>
        <family val="1"/>
        <charset val="238"/>
      </rPr>
      <t>(wpisuje Wykonawca)</t>
    </r>
  </si>
  <si>
    <r>
      <t xml:space="preserve">Wartość netto 
(c x g) 
</t>
    </r>
    <r>
      <rPr>
        <sz val="8"/>
        <color rgb="FF000000"/>
        <rFont val="Times New Roman"/>
        <family val="1"/>
        <charset val="238"/>
      </rPr>
      <t>(wycenia Wykonawca)</t>
    </r>
  </si>
  <si>
    <t>CENNIK ISTOTNYCH DLA ZAMAWIAJĄCEGO CZĘŚCI ZAMIENNYCH NOWYCH (podlegający ocenie)</t>
  </si>
  <si>
    <t>CENNIK POZOSTAŁYCH CZĘŚCI ZAMIENNYCH NOWYCH (niepodlegający ocenie)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</si>
  <si>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</si>
  <si>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</si>
  <si>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</si>
  <si>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</si>
  <si>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</si>
  <si>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</si>
  <si>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</si>
  <si>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</si>
  <si>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</si>
  <si>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KWK ROW</t>
  </si>
  <si>
    <t>Jastrzębska 10</t>
  </si>
  <si>
    <t>44-253 Rybnik</t>
  </si>
  <si>
    <t>Ruch "Jankowice"</t>
  </si>
  <si>
    <t>Jastrzębska 12</t>
  </si>
  <si>
    <t>Ruch "Chwałowice"</t>
  </si>
  <si>
    <t>Przewozowa 4</t>
  </si>
  <si>
    <t>44-206 Rybnik</t>
  </si>
  <si>
    <t>Ruch "Marcel"</t>
  </si>
  <si>
    <t>Korfantego 52</t>
  </si>
  <si>
    <t>44-310 Radlin</t>
  </si>
  <si>
    <t>Ruch "Rydułtowy"</t>
  </si>
  <si>
    <t>Leona 2</t>
  </si>
  <si>
    <t>44-280 Rydułtowy</t>
  </si>
  <si>
    <t>Ruch "Bielszowice"</t>
  </si>
  <si>
    <t>Ruch "Halemba"</t>
  </si>
  <si>
    <t>Kłodnicka 54</t>
  </si>
  <si>
    <t>41-706 Ruda Śląska</t>
  </si>
  <si>
    <t>KWK "Piast-Ziemowit"</t>
  </si>
  <si>
    <t>Granitowa 16</t>
  </si>
  <si>
    <t>43-155 Bieruń</t>
  </si>
  <si>
    <t>Ruch "Piast"</t>
  </si>
  <si>
    <t>Ruch "Ziemowit"</t>
  </si>
  <si>
    <t>Pokoju 4</t>
  </si>
  <si>
    <t>43-143 Lędziny</t>
  </si>
  <si>
    <t>KWK "Bolesław Śmiały"</t>
  </si>
  <si>
    <t>Świętej Barbary 12</t>
  </si>
  <si>
    <t>43-173 Łaziska Górne</t>
  </si>
  <si>
    <t>KWK "Sośnica"</t>
  </si>
  <si>
    <t>Błonie 6</t>
  </si>
  <si>
    <t>44-103 Gliwice</t>
  </si>
  <si>
    <t>Karolinki 1</t>
  </si>
  <si>
    <t>40-467 Katowice</t>
  </si>
  <si>
    <t>Ruch "Wujek"</t>
  </si>
  <si>
    <t>Wincentego Pola 65</t>
  </si>
  <si>
    <t>40-596 Katowice</t>
  </si>
  <si>
    <t>KWK "Mysłowice-Wesoła"</t>
  </si>
  <si>
    <t>Kopalniana 5</t>
  </si>
  <si>
    <t>41-408 Mysłowice</t>
  </si>
  <si>
    <t>15</t>
  </si>
  <si>
    <t>16</t>
  </si>
  <si>
    <t>17</t>
  </si>
  <si>
    <t>18</t>
  </si>
  <si>
    <t>19</t>
  </si>
  <si>
    <t>20</t>
  </si>
  <si>
    <t>2</t>
  </si>
  <si>
    <t>3</t>
  </si>
  <si>
    <t>4</t>
  </si>
  <si>
    <t>5</t>
  </si>
  <si>
    <t>6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</si>
  <si>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</si>
  <si>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</si>
  <si>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</si>
  <si>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</si>
  <si>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</si>
  <si>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</si>
  <si>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</si>
  <si>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</si>
  <si>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</si>
  <si>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</si>
  <si>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</si>
  <si>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</si>
  <si>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</si>
  <si>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</si>
  <si>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</si>
  <si>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</si>
  <si>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</si>
  <si>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</si>
  <si>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</si>
  <si>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</si>
  <si>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</si>
  <si>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</si>
  <si>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</si>
  <si>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</si>
  <si>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</si>
  <si>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</si>
  <si>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</si>
  <si>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</si>
  <si>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</si>
  <si>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</si>
  <si>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</si>
  <si>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</si>
  <si>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</si>
  <si>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</si>
  <si>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</si>
  <si>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</si>
  <si>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</si>
  <si>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</si>
  <si>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</si>
  <si>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</si>
  <si>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</si>
  <si>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</si>
  <si>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</si>
  <si>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</si>
  <si>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</si>
  <si>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</si>
  <si>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</si>
  <si>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</si>
  <si>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</si>
  <si>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</si>
  <si>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</si>
  <si>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Pozycje pozostałych czesci zamiennych nowych (niepodlegający ocenie) - Wypełnia Wykonawca</t>
  </si>
  <si>
    <t>Pozycje regenerowanych części zamiennych (niepodlegający ocenie) - Wypełnia Wykonawca</t>
  </si>
  <si>
    <t>Filtr oleju</t>
  </si>
  <si>
    <t>Wkład filtra powietrza</t>
  </si>
  <si>
    <t>AS 75 V</t>
  </si>
  <si>
    <t>GŁÓWNE ZESPOŁY AGREGATU SPRĘŻARKOWEGO</t>
  </si>
  <si>
    <t>Układ sprężający</t>
  </si>
  <si>
    <t>Zbiornik separatora oleju</t>
  </si>
  <si>
    <t>Układ tłumiący drgania</t>
  </si>
  <si>
    <t>Rura - chłodnica - filtr oleju</t>
  </si>
  <si>
    <t>Zawór wydmuchowy</t>
  </si>
  <si>
    <t>Zawór odwadniający zbiornik oleju</t>
  </si>
  <si>
    <t>Panel sterowania</t>
  </si>
  <si>
    <t>Zawór termostatyczny</t>
  </si>
  <si>
    <t>Rura układu obejścia oleju</t>
  </si>
  <si>
    <t>Separator kondensatu</t>
  </si>
  <si>
    <t>Przewód giętki do określania poziomu oleju</t>
  </si>
  <si>
    <t>Korek wlewu oleju</t>
  </si>
  <si>
    <t>Przewód łączący separator z chłodnicą oleju</t>
  </si>
  <si>
    <t>Przewód łączący zbiornik  z chłodnicą oleju</t>
  </si>
  <si>
    <t>ZESPÓŁ OBUDOWY I WYPOSAŻENIE DODATKOWE</t>
  </si>
  <si>
    <t>041.186</t>
  </si>
  <si>
    <t>041.210</t>
  </si>
  <si>
    <t>303.417</t>
  </si>
  <si>
    <t>303.222</t>
  </si>
  <si>
    <t>602.620</t>
  </si>
  <si>
    <t>041.955</t>
  </si>
  <si>
    <t>041.963</t>
  </si>
  <si>
    <t>338.013</t>
  </si>
  <si>
    <t>338.447</t>
  </si>
  <si>
    <t>505.383</t>
  </si>
  <si>
    <t>158.111</t>
  </si>
  <si>
    <t>340.190</t>
  </si>
  <si>
    <t>062.618</t>
  </si>
  <si>
    <t>303.099</t>
  </si>
  <si>
    <t>080.002</t>
  </si>
  <si>
    <t>041.408</t>
  </si>
  <si>
    <t>017.719</t>
  </si>
  <si>
    <t>041.731</t>
  </si>
  <si>
    <t>302.897</t>
  </si>
  <si>
    <t>304.218</t>
  </si>
  <si>
    <t>337.667</t>
  </si>
  <si>
    <t>505.810</t>
  </si>
  <si>
    <t>303.107</t>
  </si>
  <si>
    <t>Wkład filtrujący</t>
  </si>
  <si>
    <t>Pierścień uszczelniający</t>
  </si>
  <si>
    <t xml:space="preserve">Przewód rurowy giętki łączący filtr powietrza z układem sprężającym   </t>
  </si>
  <si>
    <t>Kompletny filtr powietrza</t>
  </si>
  <si>
    <t>Adapter filtra powietrza</t>
  </si>
  <si>
    <t>Osłona</t>
  </si>
  <si>
    <t>Rura doprowadzająca</t>
  </si>
  <si>
    <t>Chłodnica powietrza</t>
  </si>
  <si>
    <t>Korek odpowietrzania</t>
  </si>
  <si>
    <t>Wentylator typu FC056-VDA.4I.1, 1/0,6kW, 500V, 50Hz</t>
  </si>
  <si>
    <t>Automatyczny spust kondensatu</t>
  </si>
  <si>
    <t>Chłodnica oleju</t>
  </si>
  <si>
    <t>Zespół zaworu termostatycznego</t>
  </si>
  <si>
    <t>Termostat</t>
  </si>
  <si>
    <t>Podkładki antywibracyjne - 10 szt.</t>
  </si>
  <si>
    <t>Rura łącząca</t>
  </si>
  <si>
    <t>SEPARATOR OLEJU I ZAWÓR CIŚNIENIA MINIMALNEGO</t>
  </si>
  <si>
    <t>332.278</t>
  </si>
  <si>
    <t>400.010</t>
  </si>
  <si>
    <t>041.244</t>
  </si>
  <si>
    <t>304.940</t>
  </si>
  <si>
    <t>304.931</t>
  </si>
  <si>
    <t>406.314</t>
  </si>
  <si>
    <t>341.289</t>
  </si>
  <si>
    <t>156.431</t>
  </si>
  <si>
    <t>302.513</t>
  </si>
  <si>
    <t>017.465</t>
  </si>
  <si>
    <t>405.597</t>
  </si>
  <si>
    <t>156.477</t>
  </si>
  <si>
    <t>156.454</t>
  </si>
  <si>
    <t>156.461</t>
  </si>
  <si>
    <t>410.042</t>
  </si>
  <si>
    <t>305.771</t>
  </si>
  <si>
    <t>302.612</t>
  </si>
  <si>
    <t>156.469</t>
  </si>
  <si>
    <t>320.432</t>
  </si>
  <si>
    <t>156.485</t>
  </si>
  <si>
    <t>041.986</t>
  </si>
  <si>
    <t>Podkładka</t>
  </si>
  <si>
    <t>Zawór bezpieczeństwa</t>
  </si>
  <si>
    <t>Sprężyna ze stali nierdzewnej</t>
  </si>
  <si>
    <t>Kula ze stali nierdzewnej</t>
  </si>
  <si>
    <t>Tłok</t>
  </si>
  <si>
    <t>Zawór olejowy</t>
  </si>
  <si>
    <t>Uszczelka płaska</t>
  </si>
  <si>
    <t>Tuleja</t>
  </si>
  <si>
    <t>Sprężyna</t>
  </si>
  <si>
    <t>Zawór zwrotny</t>
  </si>
  <si>
    <t>Śruba M6</t>
  </si>
  <si>
    <t>Korpus zaworu</t>
  </si>
  <si>
    <t>Wkład</t>
  </si>
  <si>
    <t>ZAWÓR POWROTNY OLEJU</t>
  </si>
  <si>
    <t>135.094</t>
  </si>
  <si>
    <t>406.744</t>
  </si>
  <si>
    <t>302.125</t>
  </si>
  <si>
    <t>135.102</t>
  </si>
  <si>
    <t>341.073</t>
  </si>
  <si>
    <t>Część górna korpusu</t>
  </si>
  <si>
    <t>Część dolna korpusu</t>
  </si>
  <si>
    <t>Kula</t>
  </si>
  <si>
    <t>BLOK CYLINDRA I SPRZĘŻENIE Z SILNIKIEM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</si>
  <si>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</si>
  <si>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</si>
  <si>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</si>
  <si>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</si>
  <si>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</si>
  <si>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</si>
  <si>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</si>
  <si>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</si>
  <si>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</si>
  <si>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</si>
  <si>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</si>
  <si>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</si>
  <si>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</si>
  <si>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</si>
  <si>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</si>
  <si>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</si>
  <si>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</si>
  <si>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</si>
  <si>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</si>
  <si>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</si>
  <si>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</si>
  <si>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</si>
  <si>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</si>
  <si>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</si>
  <si>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</si>
  <si>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</si>
  <si>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</si>
  <si>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</si>
  <si>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</si>
  <si>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</si>
  <si>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</si>
  <si>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</si>
  <si>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</si>
  <si>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</si>
  <si>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</si>
  <si>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</si>
  <si>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</si>
  <si>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</si>
  <si>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158.171</t>
  </si>
  <si>
    <t>158.366</t>
  </si>
  <si>
    <t>113.027</t>
  </si>
  <si>
    <t>113.036</t>
  </si>
  <si>
    <t>158.312</t>
  </si>
  <si>
    <t>158.304</t>
  </si>
  <si>
    <t>300.434</t>
  </si>
  <si>
    <t>113.068</t>
  </si>
  <si>
    <t>408.820</t>
  </si>
  <si>
    <t>158.327</t>
  </si>
  <si>
    <t>158.320</t>
  </si>
  <si>
    <t>305.888</t>
  </si>
  <si>
    <t>304.258</t>
  </si>
  <si>
    <t>333.880</t>
  </si>
  <si>
    <t>405.902</t>
  </si>
  <si>
    <t>410.262</t>
  </si>
  <si>
    <t>158.281</t>
  </si>
  <si>
    <t>330.225</t>
  </si>
  <si>
    <t>305.755</t>
  </si>
  <si>
    <t>113.852</t>
  </si>
  <si>
    <t>332.619</t>
  </si>
  <si>
    <t>158.226</t>
  </si>
  <si>
    <t>303.248</t>
  </si>
  <si>
    <t>158.234</t>
  </si>
  <si>
    <t>123.490</t>
  </si>
  <si>
    <t>406.637</t>
  </si>
  <si>
    <t>410.254</t>
  </si>
  <si>
    <t>156.095</t>
  </si>
  <si>
    <t>158.351</t>
  </si>
  <si>
    <t>302.653</t>
  </si>
  <si>
    <t>302.414</t>
  </si>
  <si>
    <t>303.149</t>
  </si>
  <si>
    <t>040.130</t>
  </si>
  <si>
    <t>303.425</t>
  </si>
  <si>
    <t>158.343</t>
  </si>
  <si>
    <t>338.066</t>
  </si>
  <si>
    <t>063.202</t>
  </si>
  <si>
    <t>158.218</t>
  </si>
  <si>
    <t>305.066</t>
  </si>
  <si>
    <t>142.252</t>
  </si>
  <si>
    <t>400.549</t>
  </si>
  <si>
    <t>335.992</t>
  </si>
  <si>
    <t>114.465</t>
  </si>
  <si>
    <t>154.754</t>
  </si>
  <si>
    <t xml:space="preserve">Cylinder                       </t>
  </si>
  <si>
    <t xml:space="preserve">Wirnik                          </t>
  </si>
  <si>
    <t xml:space="preserve">Pierścień dystansowy  </t>
  </si>
  <si>
    <t xml:space="preserve">Łopatka (komplet - 7 szt.)       </t>
  </si>
  <si>
    <t xml:space="preserve">Pokrywa od strony silnika        </t>
  </si>
  <si>
    <t>Pokrywa od strony przeciwnej</t>
  </si>
  <si>
    <t xml:space="preserve">Łożysko (1 szt.)                       </t>
  </si>
  <si>
    <t xml:space="preserve">Podkładka                                 </t>
  </si>
  <si>
    <t xml:space="preserve">Tuleja                                        </t>
  </si>
  <si>
    <t xml:space="preserve">Zewnętrzna pokrywa silnika                        </t>
  </si>
  <si>
    <t>Zewnętrzna pokrywa od strony przeciwnej 1</t>
  </si>
  <si>
    <t xml:space="preserve">Uszczelka płaska                        </t>
  </si>
  <si>
    <t>Pierścień ustawczy</t>
  </si>
  <si>
    <t xml:space="preserve">Pierścień dystansowy     </t>
  </si>
  <si>
    <t>Uszczelka kołnierza wstrzykiwacza</t>
  </si>
  <si>
    <t>Kołnierz wstrzykiwacza</t>
  </si>
  <si>
    <t>Nakrętka</t>
  </si>
  <si>
    <t xml:space="preserve">Uszczelka płaska           </t>
  </si>
  <si>
    <t>Pierścień do uszczelki</t>
  </si>
  <si>
    <t>Kołnierz regulatora</t>
  </si>
  <si>
    <t>Podkładka blokująca strona M</t>
  </si>
  <si>
    <t>Wałek wielowypustowy strona spręż.</t>
  </si>
  <si>
    <t>Podkładka blokująca przeciwna do M</t>
  </si>
  <si>
    <t xml:space="preserve">Pierścień uszczelniający  </t>
  </si>
  <si>
    <t>Uszczelka kołnierza wlotowego</t>
  </si>
  <si>
    <t>Łącznik</t>
  </si>
  <si>
    <t>Osłona dzwonowa</t>
  </si>
  <si>
    <t xml:space="preserve">Silnik typu M3AA250SMB-4, 75 kW  500V,  50 Hz   </t>
  </si>
  <si>
    <t>Przewód rurowy wlotowy</t>
  </si>
  <si>
    <t xml:space="preserve">Uszczelka płaska            </t>
  </si>
  <si>
    <t>Korek do głowicy tłoka</t>
  </si>
  <si>
    <t>Podkładka blokująca łożyska</t>
  </si>
  <si>
    <t>Prowadnica pierścieniowa</t>
  </si>
  <si>
    <t>Prowadnica sprężyny</t>
  </si>
  <si>
    <t>Osłona wałka wielowypustowego</t>
  </si>
  <si>
    <t>ELEMENTY ELEKTROPNEUMATYCZNE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</si>
  <si>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</si>
  <si>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</si>
  <si>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</si>
  <si>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</si>
  <si>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</si>
  <si>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</si>
  <si>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</si>
  <si>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</si>
  <si>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</si>
  <si>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</si>
  <si>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</si>
  <si>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</si>
  <si>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</si>
  <si>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</si>
  <si>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</si>
  <si>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</si>
  <si>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</si>
  <si>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</si>
  <si>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</si>
  <si>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</si>
  <si>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</si>
  <si>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</si>
  <si>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</si>
  <si>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</si>
  <si>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</si>
  <si>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</si>
  <si>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</si>
  <si>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</si>
  <si>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</si>
  <si>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</si>
  <si>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</si>
  <si>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440.130</t>
  </si>
  <si>
    <t xml:space="preserve">338.066 </t>
  </si>
  <si>
    <t>Żarówka zielona HL1</t>
  </si>
  <si>
    <t>Manometr Pg</t>
  </si>
  <si>
    <t>Układ czasowy KT1, KT2</t>
  </si>
  <si>
    <t>Przekaźniki KA1, KA2, KA3</t>
  </si>
  <si>
    <t>Zaślepka przekaźnika ip</t>
  </si>
  <si>
    <t>Przełącznik ciśnienia Pa</t>
  </si>
  <si>
    <t>Przełącznik ciśnienia minimalnego PO</t>
  </si>
  <si>
    <t>Zawór elektromagnetyczny  YV2</t>
  </si>
  <si>
    <t>Stacyjka załącz - wyłącz SA1</t>
  </si>
  <si>
    <t>Kontrola separatora oleju PV</t>
  </si>
  <si>
    <t>Termostat oleju Ths</t>
  </si>
  <si>
    <t>Licznik godzin pracy H</t>
  </si>
  <si>
    <t>Termostat oleju Th</t>
  </si>
  <si>
    <t>Zawór wybierający DC/V</t>
  </si>
  <si>
    <t>Wyłącznik awaryjnego sprężarki Sbe</t>
  </si>
  <si>
    <t>Układ sterowania Control II</t>
  </si>
  <si>
    <t>Bezpiecznik dodatkowy 10x38, typ 3x10-F1</t>
  </si>
  <si>
    <t>Bezpiecznik dodatkowy 10x38, typ 2x1-FU2</t>
  </si>
  <si>
    <t>Bezpiecznik dodatkowy 10x38, typ 1x6-FU3</t>
  </si>
  <si>
    <t>Bezpiecznik zasilania  3x125 - F</t>
  </si>
  <si>
    <t>Główny wyłącznik -IG</t>
  </si>
  <si>
    <t>Stycznik NO+NC silnika 75kW KML</t>
  </si>
  <si>
    <t>Stycznik NO+NC silnika 75kW KMT</t>
  </si>
  <si>
    <t>Stycznik NO+NC silnika 75kW KMS</t>
  </si>
  <si>
    <t>Przekaźnik termiczny silnika 75kW (38 do 50A)  FR1</t>
  </si>
  <si>
    <t>Transformator  500/24V, 160VA TC</t>
  </si>
  <si>
    <t>Stycznik NO+NC silnika 1/0,6 kW  KM2L</t>
  </si>
  <si>
    <t>Stycznik NO+NC silnika 1/0,6 kW  KM2T</t>
  </si>
  <si>
    <t>Stycznik NO+NC silnika 1/0,6 kW  KM2S</t>
  </si>
  <si>
    <t>Przekaźnik termiczny silnika 1/0,6 kW (1,6 do 2,5A)  FR2</t>
  </si>
  <si>
    <t>AS-35.8</t>
  </si>
  <si>
    <t>141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</si>
  <si>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</si>
  <si>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</si>
  <si>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</si>
  <si>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</si>
  <si>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</si>
  <si>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</si>
  <si>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</si>
  <si>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</si>
  <si>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</si>
  <si>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</si>
  <si>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</si>
  <si>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</si>
  <si>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</si>
  <si>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</si>
  <si>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</si>
  <si>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</si>
  <si>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</si>
  <si>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</si>
  <si>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</si>
  <si>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</si>
  <si>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</si>
  <si>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</si>
  <si>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</si>
  <si>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</si>
  <si>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</si>
  <si>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</si>
  <si>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</si>
  <si>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</si>
  <si>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</si>
  <si>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</si>
  <si>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</si>
  <si>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</si>
  <si>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</si>
  <si>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</si>
  <si>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</si>
  <si>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</si>
  <si>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</si>
  <si>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</si>
  <si>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</si>
  <si>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</si>
  <si>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</si>
  <si>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</si>
  <si>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</si>
  <si>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</si>
  <si>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</si>
  <si>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</si>
  <si>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</si>
  <si>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</si>
  <si>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</si>
  <si>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</si>
  <si>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</si>
  <si>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</si>
  <si>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</si>
  <si>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</si>
  <si>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</si>
  <si>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</si>
  <si>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</si>
  <si>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</si>
  <si>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</si>
  <si>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</si>
  <si>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</si>
  <si>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</si>
  <si>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</si>
  <si>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</si>
  <si>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</si>
  <si>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</si>
  <si>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</si>
  <si>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</si>
  <si>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</si>
  <si>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</si>
  <si>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</si>
  <si>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</si>
  <si>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</si>
  <si>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</si>
  <si>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</si>
  <si>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</si>
  <si>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</si>
  <si>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</si>
  <si>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</si>
  <si>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</si>
  <si>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</si>
  <si>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</si>
  <si>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</si>
  <si>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</si>
  <si>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</si>
  <si>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</si>
  <si>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</si>
  <si>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</si>
  <si>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</si>
  <si>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</si>
  <si>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</si>
  <si>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</si>
  <si>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</si>
  <si>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</si>
  <si>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</si>
  <si>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</si>
  <si>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</si>
  <si>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</si>
  <si>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</si>
  <si>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</si>
  <si>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</si>
  <si>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080344</t>
  </si>
  <si>
    <t>146064</t>
  </si>
  <si>
    <t>337644</t>
  </si>
  <si>
    <t>338368</t>
  </si>
  <si>
    <t>109414</t>
  </si>
  <si>
    <t>137091</t>
  </si>
  <si>
    <t>404818</t>
  </si>
  <si>
    <t>110890</t>
  </si>
  <si>
    <t>400010</t>
  </si>
  <si>
    <t>353251</t>
  </si>
  <si>
    <t>043200</t>
  </si>
  <si>
    <t>110694</t>
  </si>
  <si>
    <t>300400</t>
  </si>
  <si>
    <t>043137</t>
  </si>
  <si>
    <t>135034</t>
  </si>
  <si>
    <t>Bezpieczniki FU1/FU2</t>
  </si>
  <si>
    <t>Bezpieczniki FU3</t>
  </si>
  <si>
    <t>Filtr powietrza chłodzącego wstepny</t>
  </si>
  <si>
    <t>Filtr powieetrza chłodzącego wstepny</t>
  </si>
  <si>
    <t>Głowica tłoka regulatora</t>
  </si>
  <si>
    <t>146056</t>
  </si>
  <si>
    <t>Kołnierze regulatora</t>
  </si>
  <si>
    <t>Kołnierz wlotowy</t>
  </si>
  <si>
    <t>Kołnierz wtryskiwacza</t>
  </si>
  <si>
    <t>Kontrola filtra powietrza Pv</t>
  </si>
  <si>
    <t>Korpus krócca wylotowego</t>
  </si>
  <si>
    <t>Korpus wkładu filtra oleju</t>
  </si>
  <si>
    <t>Łopatka</t>
  </si>
  <si>
    <t>Łożysko</t>
  </si>
  <si>
    <t>Obudowa filtra oleju</t>
  </si>
  <si>
    <t>Obudowa filtra powietrza</t>
  </si>
  <si>
    <t>Obudowa sprzęgła</t>
  </si>
  <si>
    <t>Olej Mobil SHC 629 w kl. VDL</t>
  </si>
  <si>
    <t>110171</t>
  </si>
  <si>
    <t>Pierścień dystansowy</t>
  </si>
  <si>
    <t>109280</t>
  </si>
  <si>
    <t>406512</t>
  </si>
  <si>
    <t>Podkładka dystansowa</t>
  </si>
  <si>
    <t>109595</t>
  </si>
  <si>
    <t>Pokrywa</t>
  </si>
  <si>
    <t>137516</t>
  </si>
  <si>
    <t>Pokrywa boczna</t>
  </si>
  <si>
    <t>137508</t>
  </si>
  <si>
    <t>Pokrywa od strony silnika</t>
  </si>
  <si>
    <t>109539</t>
  </si>
  <si>
    <t>Pokrywa zewnętrzna</t>
  </si>
  <si>
    <t>137042</t>
  </si>
  <si>
    <t>Poziomowskaz oleju</t>
  </si>
  <si>
    <t>061905</t>
  </si>
  <si>
    <t>Presostat</t>
  </si>
  <si>
    <t>Presostat Pa</t>
  </si>
  <si>
    <t>Przekaźnik kolejności faz RSF</t>
  </si>
  <si>
    <t>Przekażnik minimalnego ciśnienia PO</t>
  </si>
  <si>
    <t>Przekaźnik termiczny FR1</t>
  </si>
  <si>
    <t>Przekaźnik termiczny FR2</t>
  </si>
  <si>
    <t>Przekaźnik termiczny KA1/KA2</t>
  </si>
  <si>
    <t>503586</t>
  </si>
  <si>
    <t>Rura elastyczna olejowa</t>
  </si>
  <si>
    <t>503591</t>
  </si>
  <si>
    <t>506811</t>
  </si>
  <si>
    <t>Rura elastyczna olejowo-powietrzna</t>
  </si>
  <si>
    <t>080359</t>
  </si>
  <si>
    <t>062667</t>
  </si>
  <si>
    <t>Silnik 8 bar 22kW</t>
  </si>
  <si>
    <t>Skrzynia aparaturowa</t>
  </si>
  <si>
    <t>109357</t>
  </si>
  <si>
    <t>Spręzyna</t>
  </si>
  <si>
    <t>406611</t>
  </si>
  <si>
    <t>333864</t>
  </si>
  <si>
    <t>Sprężyna pierścieniowa</t>
  </si>
  <si>
    <t>153085</t>
  </si>
  <si>
    <t>Sprzęgło dzielone kłowe</t>
  </si>
  <si>
    <t>153078</t>
  </si>
  <si>
    <t>Sprzęgło dzielone silnika</t>
  </si>
  <si>
    <t>017465</t>
  </si>
  <si>
    <t>Spust oleju</t>
  </si>
  <si>
    <t>Stacyjka SA1</t>
  </si>
  <si>
    <t>137500</t>
  </si>
  <si>
    <t>Stopień sprężający</t>
  </si>
  <si>
    <t>Stycznik KML</t>
  </si>
  <si>
    <t>Stycznik KMS</t>
  </si>
  <si>
    <t>Stycznik KMT</t>
  </si>
  <si>
    <t>322008</t>
  </si>
  <si>
    <t>400143</t>
  </si>
  <si>
    <t>Śruba blokująca</t>
  </si>
  <si>
    <t>409280</t>
  </si>
  <si>
    <t>Śruba blokujaca</t>
  </si>
  <si>
    <t>408683</t>
  </si>
  <si>
    <t>Śruba z giwntem lewoskrętnym</t>
  </si>
  <si>
    <t>Termometr Th</t>
  </si>
  <si>
    <t>Termostat Ths</t>
  </si>
  <si>
    <t>255601</t>
  </si>
  <si>
    <t>Timer</t>
  </si>
  <si>
    <t>Timer KT1/KT2</t>
  </si>
  <si>
    <t>153056</t>
  </si>
  <si>
    <t>Tłok regulatora</t>
  </si>
  <si>
    <t>409872</t>
  </si>
  <si>
    <t>Tłumik szumów wylotu</t>
  </si>
  <si>
    <t>Transformator 100VA</t>
  </si>
  <si>
    <t>400507</t>
  </si>
  <si>
    <t>302164</t>
  </si>
  <si>
    <t>Uszczelka pierścieniowa</t>
  </si>
  <si>
    <t>305698</t>
  </si>
  <si>
    <t>Uszczelka</t>
  </si>
  <si>
    <t>306090</t>
  </si>
  <si>
    <t>332403</t>
  </si>
  <si>
    <t>338997</t>
  </si>
  <si>
    <t>404806</t>
  </si>
  <si>
    <t>Uszczelka kołnierza wtryskiwacza</t>
  </si>
  <si>
    <t>405084</t>
  </si>
  <si>
    <t>Uszczelka kołnierza wylotu</t>
  </si>
  <si>
    <t>302505</t>
  </si>
  <si>
    <t>302718</t>
  </si>
  <si>
    <t>303057</t>
  </si>
  <si>
    <t>303107</t>
  </si>
  <si>
    <t>303206</t>
  </si>
  <si>
    <t>064032</t>
  </si>
  <si>
    <t>Wentylator chłodzący</t>
  </si>
  <si>
    <t>337667</t>
  </si>
  <si>
    <t>Wibroizolator</t>
  </si>
  <si>
    <t>109521</t>
  </si>
  <si>
    <t xml:space="preserve">Wirnik   </t>
  </si>
  <si>
    <t>Wkład filtra oleju</t>
  </si>
  <si>
    <t>337579</t>
  </si>
  <si>
    <t>Wkładka sprzęgła</t>
  </si>
  <si>
    <t>043192</t>
  </si>
  <si>
    <t>043245</t>
  </si>
  <si>
    <t>Wkład filtra separatora</t>
  </si>
  <si>
    <t>602330</t>
  </si>
  <si>
    <t>Wlot rury elastycznej powietrznej</t>
  </si>
  <si>
    <t>Wyłącznik bezpieczeństwa Sbe</t>
  </si>
  <si>
    <t>Wyłącznik główny IG</t>
  </si>
  <si>
    <t>Wyłącznik stycznikowy</t>
  </si>
  <si>
    <t>040932</t>
  </si>
  <si>
    <t>Zawór elektromagnetyczny DC/V</t>
  </si>
  <si>
    <t>043184</t>
  </si>
  <si>
    <t>Zawór minimalnego ciśnienia</t>
  </si>
  <si>
    <t>Zawór powrotny oleju odsysacz</t>
  </si>
  <si>
    <t>Zawór przełączający Yv2</t>
  </si>
  <si>
    <t>340216</t>
  </si>
  <si>
    <t>Zawór spustowy oleju</t>
  </si>
  <si>
    <t>043145</t>
  </si>
  <si>
    <t>Zawór zrzutowy wydmuchu</t>
  </si>
  <si>
    <t>043257</t>
  </si>
  <si>
    <t>Zespół termostatu</t>
  </si>
  <si>
    <t>408804</t>
  </si>
  <si>
    <t>Złączka</t>
  </si>
  <si>
    <t>Termometr</t>
  </si>
  <si>
    <t>Olej  sprężarkowy MOBIL SHC 629</t>
  </si>
  <si>
    <r>
      <rPr>
        <b/>
        <sz val="14"/>
        <color theme="1"/>
        <rFont val="Times New Roman"/>
        <family val="1"/>
        <charset val="238"/>
      </rPr>
      <t>Wartość oceniana</t>
    </r>
    <r>
      <rPr>
        <b/>
        <sz val="11"/>
        <color theme="1"/>
        <rFont val="Times New Roman"/>
        <family val="1"/>
        <charset val="238"/>
      </rPr>
      <t xml:space="preserve">
(stawka roboczogodziny + suma części istotnych dla Zamawiającego)</t>
    </r>
  </si>
  <si>
    <t>Załącznik 2c SWZ</t>
  </si>
  <si>
    <t>KWK "Staszic-Wujek"</t>
  </si>
  <si>
    <t>Ruch "Murcki-Staszic"</t>
  </si>
  <si>
    <t xml:space="preserve"> Nr postępowania: 442500118                                                                                                                                                                                                                                                       Załącznik nr 2a do SWZ </t>
  </si>
  <si>
    <t>Świadczenie usług serwisowych sprężarek z podziałem na zadania dla potrzeb Oddziałów PGG S.A.
Zadanie nr 3 - Serwis sprężarek produkcji PNEUMOFORE</t>
  </si>
  <si>
    <t>Stawka ryczałtowa roboczogodziny pracy serwisu w dni robocze i świąteczne uwzględniająca koszty dojazdu serwisanta do Zamawiającego</t>
  </si>
  <si>
    <t xml:space="preserve"> Nr postępowania: 442500118                                                                                                                                                                                                                                                    Załącznik nr 2b do SWZ </t>
  </si>
  <si>
    <t xml:space="preserve">Świadczenie usług serwisowych sprężarek z podziałem na zadania dla potrzeb Oddziałów PGG S.A.
Zadanie nr 3 - Serwis sprężarek produkcji PNEUMOFORE
</t>
  </si>
  <si>
    <t xml:space="preserve"> Nr postępowania: 442500118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</si>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</sst>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1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49" fontId="8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8" fillId="0" borderId="1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6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 indent="15"/>
    </xf>
    <xf numFmtId="164" fontId="4" fillId="0" borderId="0" xfId="0" applyNumberFormat="1" applyFont="1"/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49" fontId="8" fillId="0" borderId="1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 wrapText="1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" fontId="8" fillId="0" borderId="3" xfId="0" applyNumberFormat="1" applyFont="1" applyBorder="1" applyAlignment="1" applyProtection="1">
      <alignment horizontal="center" vertical="center" wrapText="1"/>
      <protection locked="0"/>
    </xf>
    <xf numFmtId="4" fontId="8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8" fillId="0" borderId="1" xfId="0" applyNumberFormat="1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showGridLines="0" tabSelected="1" view="pageBreakPreview" topLeftCell="A10" zoomScale="80" zoomScaleNormal="100" zoomScaleSheetLayoutView="80" workbookViewId="0">
      <selection activeCell="C44" sqref="C44"/>
    </sheetView>
  </sheetViews>
  <sheetFormatPr defaultRowHeight="15.75" x14ac:dyDescent="0.25"/>
  <cols>
    <col min="1" max="1" width="6.140625" style="16" customWidth="1"/>
    <col min="2" max="2" width="25.85546875" style="16" customWidth="1"/>
    <col min="3" max="3" width="42" style="16" customWidth="1"/>
    <col min="4" max="4" width="11.85546875" style="16" customWidth="1"/>
    <col min="5" max="5" width="19.28515625" style="16" customWidth="1"/>
    <col min="6" max="6" width="21.85546875" style="16" customWidth="1"/>
    <col min="7" max="7" width="20.5703125" style="16" customWidth="1"/>
    <col min="8" max="8" width="18.42578125" style="27" customWidth="1"/>
    <col min="9" max="9" width="17.28515625" style="27" customWidth="1"/>
    <col min="10" max="16384" width="9.140625" style="27"/>
  </cols>
  <sheetData>
    <row r="1" spans="1:9" s="16" customFormat="1" ht="15" x14ac:dyDescent="0.25">
      <c r="A1" s="114" t="s">
        <v>686</v>
      </c>
      <c r="B1" s="114"/>
      <c r="C1" s="114"/>
      <c r="D1" s="114"/>
      <c r="E1" s="114"/>
      <c r="F1" s="114"/>
      <c r="G1" s="114"/>
      <c r="H1" s="114"/>
      <c r="I1" s="114"/>
    </row>
    <row r="2" spans="1:9" s="16" customFormat="1" ht="15" x14ac:dyDescent="0.25">
      <c r="A2" s="28"/>
      <c r="B2" s="28"/>
      <c r="C2" s="28"/>
      <c r="D2" s="28"/>
      <c r="E2" s="28"/>
      <c r="F2" s="28"/>
      <c r="G2" s="28"/>
      <c r="H2" s="28"/>
      <c r="I2" s="28"/>
    </row>
    <row r="3" spans="1:9" s="16" customFormat="1" ht="54" customHeight="1" x14ac:dyDescent="0.25">
      <c r="A3" s="116" t="s">
        <v>687</v>
      </c>
      <c r="B3" s="116"/>
      <c r="C3" s="117"/>
      <c r="D3" s="117"/>
      <c r="E3" s="117"/>
      <c r="F3" s="117"/>
      <c r="G3" s="117"/>
      <c r="H3" s="117"/>
      <c r="I3" s="117"/>
    </row>
    <row r="4" spans="1:9" s="16" customFormat="1" ht="15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s="16" customFormat="1" ht="15" x14ac:dyDescent="0.25">
      <c r="A5" s="28"/>
      <c r="B5" s="28"/>
      <c r="C5" s="28"/>
      <c r="D5" s="28"/>
      <c r="E5" s="28"/>
      <c r="F5" s="28"/>
      <c r="G5" s="28"/>
      <c r="H5" s="2"/>
      <c r="I5" s="2"/>
    </row>
    <row r="6" spans="1:9" s="16" customFormat="1" ht="15" customHeight="1" x14ac:dyDescent="0.25">
      <c r="A6" s="113" t="s">
        <v>0</v>
      </c>
      <c r="B6" s="102" t="s">
        <v>20</v>
      </c>
      <c r="C6" s="103"/>
      <c r="D6" s="96" t="s">
        <v>25</v>
      </c>
      <c r="E6" s="113" t="s">
        <v>27</v>
      </c>
      <c r="F6" s="113" t="s">
        <v>28</v>
      </c>
      <c r="G6" s="115"/>
      <c r="H6" s="115"/>
      <c r="I6" s="2"/>
    </row>
    <row r="7" spans="1:9" s="16" customFormat="1" ht="72.75" customHeight="1" x14ac:dyDescent="0.25">
      <c r="A7" s="113"/>
      <c r="B7" s="104"/>
      <c r="C7" s="105"/>
      <c r="D7" s="97"/>
      <c r="E7" s="113"/>
      <c r="F7" s="113"/>
      <c r="G7" s="115"/>
      <c r="H7" s="115"/>
      <c r="I7" s="2"/>
    </row>
    <row r="8" spans="1:9" s="17" customFormat="1" ht="15" x14ac:dyDescent="0.25">
      <c r="A8" s="29" t="s">
        <v>1</v>
      </c>
      <c r="B8" s="98" t="s">
        <v>2</v>
      </c>
      <c r="C8" s="99"/>
      <c r="D8" s="30" t="s">
        <v>3</v>
      </c>
      <c r="E8" s="29" t="s">
        <v>4</v>
      </c>
      <c r="F8" s="29" t="s">
        <v>5</v>
      </c>
      <c r="G8" s="31"/>
      <c r="H8" s="31"/>
      <c r="I8" s="32"/>
    </row>
    <row r="9" spans="1:9" s="16" customFormat="1" ht="59.25" customHeight="1" x14ac:dyDescent="0.25">
      <c r="A9" s="33">
        <v>1</v>
      </c>
      <c r="B9" s="100" t="s">
        <v>688</v>
      </c>
      <c r="C9" s="101"/>
      <c r="D9" s="33">
        <v>1</v>
      </c>
      <c r="E9" s="136">
        <v>0</v>
      </c>
      <c r="F9" s="34">
        <f>E9*D9</f>
        <v>0</v>
      </c>
      <c r="G9" s="35"/>
      <c r="H9" s="35"/>
      <c r="I9" s="2"/>
    </row>
    <row r="10" spans="1:9" s="16" customFormat="1" ht="15" x14ac:dyDescent="0.25">
      <c r="A10" s="5"/>
      <c r="B10" s="5"/>
      <c r="C10" s="36"/>
      <c r="D10" s="5"/>
      <c r="E10" s="35"/>
      <c r="F10" s="35"/>
      <c r="G10" s="28"/>
      <c r="H10" s="2"/>
      <c r="I10" s="2"/>
    </row>
    <row r="11" spans="1:9" s="16" customFormat="1" ht="15" x14ac:dyDescent="0.25">
      <c r="A11" s="112" t="s">
        <v>32</v>
      </c>
      <c r="B11" s="112"/>
      <c r="C11" s="112"/>
      <c r="D11" s="112"/>
      <c r="E11" s="112"/>
      <c r="F11" s="112"/>
      <c r="G11" s="112"/>
      <c r="H11" s="112"/>
      <c r="I11" s="112"/>
    </row>
    <row r="12" spans="1:9" s="16" customFormat="1" ht="15" x14ac:dyDescent="0.25">
      <c r="A12" s="38"/>
      <c r="B12" s="38"/>
      <c r="C12" s="2"/>
      <c r="D12" s="2"/>
      <c r="E12" s="2"/>
      <c r="F12" s="2"/>
      <c r="G12" s="2"/>
      <c r="H12" s="2"/>
      <c r="I12" s="2"/>
    </row>
    <row r="13" spans="1:9" s="16" customFormat="1" ht="30.75" customHeight="1" x14ac:dyDescent="0.25">
      <c r="A13" s="96" t="s">
        <v>0</v>
      </c>
      <c r="B13" s="108" t="s">
        <v>24</v>
      </c>
      <c r="C13" s="109"/>
      <c r="D13" s="96" t="s">
        <v>25</v>
      </c>
      <c r="E13" s="96" t="s">
        <v>26</v>
      </c>
      <c r="F13" s="94" t="s">
        <v>29</v>
      </c>
      <c r="G13" s="94" t="s">
        <v>30</v>
      </c>
      <c r="H13" s="113" t="s">
        <v>27</v>
      </c>
      <c r="I13" s="113" t="s">
        <v>31</v>
      </c>
    </row>
    <row r="14" spans="1:9" s="16" customFormat="1" ht="56.25" customHeight="1" x14ac:dyDescent="0.25">
      <c r="A14" s="97"/>
      <c r="B14" s="110"/>
      <c r="C14" s="111"/>
      <c r="D14" s="97"/>
      <c r="E14" s="97"/>
      <c r="F14" s="95"/>
      <c r="G14" s="95"/>
      <c r="H14" s="113"/>
      <c r="I14" s="113"/>
    </row>
    <row r="15" spans="1:9" s="16" customFormat="1" ht="15" customHeight="1" x14ac:dyDescent="0.25">
      <c r="A15" s="39" t="s">
        <v>1</v>
      </c>
      <c r="B15" s="106" t="s">
        <v>2</v>
      </c>
      <c r="C15" s="107"/>
      <c r="D15" s="40" t="s">
        <v>3</v>
      </c>
      <c r="E15" s="41" t="s">
        <v>4</v>
      </c>
      <c r="F15" s="42" t="s">
        <v>5</v>
      </c>
      <c r="G15" s="42" t="s">
        <v>21</v>
      </c>
      <c r="H15" s="42" t="s">
        <v>22</v>
      </c>
      <c r="I15" s="42" t="s">
        <v>23</v>
      </c>
    </row>
    <row r="16" spans="1:9" s="16" customFormat="1" ht="20.100000000000001" customHeight="1" x14ac:dyDescent="0.25">
      <c r="A16" s="3">
        <v>1</v>
      </c>
      <c r="B16" s="3" t="s">
        <v>165</v>
      </c>
      <c r="C16" s="43" t="s">
        <v>146</v>
      </c>
      <c r="D16" s="8">
        <v>1</v>
      </c>
      <c r="E16" s="19"/>
      <c r="F16" s="20"/>
      <c r="G16" s="18"/>
      <c r="H16" s="137">
        <v>0</v>
      </c>
      <c r="I16" s="14">
        <f>H16*D16</f>
        <v>0</v>
      </c>
    </row>
    <row r="17" spans="1:9" s="16" customFormat="1" ht="20.100000000000001" customHeight="1" x14ac:dyDescent="0.25">
      <c r="A17" s="3">
        <v>2</v>
      </c>
      <c r="B17" s="3" t="s">
        <v>171</v>
      </c>
      <c r="C17" s="43" t="s">
        <v>147</v>
      </c>
      <c r="D17" s="8">
        <v>1</v>
      </c>
      <c r="E17" s="19"/>
      <c r="F17" s="20"/>
      <c r="G17" s="18"/>
      <c r="H17" s="137">
        <v>0</v>
      </c>
      <c r="I17" s="14">
        <f t="shared" ref="I17:I29" si="0">H17*D17</f>
        <v>0</v>
      </c>
    </row>
    <row r="18" spans="1:9" s="16" customFormat="1" ht="20.100000000000001" customHeight="1" x14ac:dyDescent="0.25">
      <c r="A18" s="3">
        <v>3</v>
      </c>
      <c r="B18" s="3" t="s">
        <v>182</v>
      </c>
      <c r="C18" s="43" t="s">
        <v>201</v>
      </c>
      <c r="D18" s="8">
        <v>1</v>
      </c>
      <c r="E18" s="19"/>
      <c r="F18" s="20"/>
      <c r="G18" s="18"/>
      <c r="H18" s="137">
        <v>0</v>
      </c>
      <c r="I18" s="14">
        <f t="shared" si="0"/>
        <v>0</v>
      </c>
    </row>
    <row r="19" spans="1:9" s="16" customFormat="1" ht="20.100000000000001" customHeight="1" x14ac:dyDescent="0.25">
      <c r="A19" s="3">
        <v>4</v>
      </c>
      <c r="B19" s="3" t="s">
        <v>214</v>
      </c>
      <c r="C19" s="43" t="s">
        <v>231</v>
      </c>
      <c r="D19" s="8">
        <v>1</v>
      </c>
      <c r="E19" s="19"/>
      <c r="F19" s="20"/>
      <c r="G19" s="18"/>
      <c r="H19" s="137">
        <v>0</v>
      </c>
      <c r="I19" s="14">
        <f t="shared" si="0"/>
        <v>0</v>
      </c>
    </row>
    <row r="20" spans="1:9" s="16" customFormat="1" ht="20.100000000000001" customHeight="1" x14ac:dyDescent="0.25">
      <c r="A20" s="3">
        <v>5</v>
      </c>
      <c r="B20" s="3" t="s">
        <v>293</v>
      </c>
      <c r="C20" s="43" t="s">
        <v>401</v>
      </c>
      <c r="D20" s="8">
        <v>1</v>
      </c>
      <c r="E20" s="19"/>
      <c r="F20" s="20"/>
      <c r="G20" s="18"/>
      <c r="H20" s="137">
        <v>0</v>
      </c>
      <c r="I20" s="14">
        <f t="shared" si="0"/>
        <v>0</v>
      </c>
    </row>
    <row r="21" spans="1:9" s="16" customFormat="1" ht="20.100000000000001" customHeight="1" x14ac:dyDescent="0.25">
      <c r="A21" s="3">
        <v>6</v>
      </c>
      <c r="B21" s="3" t="s">
        <v>295</v>
      </c>
      <c r="C21" s="43" t="s">
        <v>403</v>
      </c>
      <c r="D21" s="8">
        <v>1</v>
      </c>
      <c r="E21" s="19"/>
      <c r="F21" s="20"/>
      <c r="G21" s="18"/>
      <c r="H21" s="137">
        <v>0</v>
      </c>
      <c r="I21" s="14">
        <f t="shared" si="0"/>
        <v>0</v>
      </c>
    </row>
    <row r="22" spans="1:9" s="16" customFormat="1" ht="20.100000000000001" customHeight="1" x14ac:dyDescent="0.25">
      <c r="A22" s="3">
        <v>7</v>
      </c>
      <c r="B22" s="3" t="s">
        <v>299</v>
      </c>
      <c r="C22" s="43" t="s">
        <v>407</v>
      </c>
      <c r="D22" s="8">
        <v>1</v>
      </c>
      <c r="E22" s="19"/>
      <c r="F22" s="20"/>
      <c r="G22" s="18"/>
      <c r="H22" s="137">
        <v>0</v>
      </c>
      <c r="I22" s="14">
        <f t="shared" si="0"/>
        <v>0</v>
      </c>
    </row>
    <row r="23" spans="1:9" s="16" customFormat="1" ht="20.100000000000001" customHeight="1" x14ac:dyDescent="0.25">
      <c r="A23" s="3">
        <v>8</v>
      </c>
      <c r="B23" s="3" t="s">
        <v>535</v>
      </c>
      <c r="C23" s="43" t="s">
        <v>550</v>
      </c>
      <c r="D23" s="8">
        <v>1</v>
      </c>
      <c r="E23" s="19"/>
      <c r="F23" s="20"/>
      <c r="G23" s="18"/>
      <c r="H23" s="137">
        <v>0</v>
      </c>
      <c r="I23" s="14">
        <f t="shared" si="0"/>
        <v>0</v>
      </c>
    </row>
    <row r="24" spans="1:9" s="16" customFormat="1" ht="20.100000000000001" customHeight="1" x14ac:dyDescent="0.25">
      <c r="A24" s="3">
        <v>9</v>
      </c>
      <c r="B24" s="3" t="s">
        <v>589</v>
      </c>
      <c r="C24" s="43" t="s">
        <v>590</v>
      </c>
      <c r="D24" s="8">
        <v>1</v>
      </c>
      <c r="E24" s="19"/>
      <c r="F24" s="20"/>
      <c r="G24" s="18"/>
      <c r="H24" s="137">
        <v>0</v>
      </c>
      <c r="I24" s="14">
        <f t="shared" si="0"/>
        <v>0</v>
      </c>
    </row>
    <row r="25" spans="1:9" s="16" customFormat="1" ht="20.100000000000001" customHeight="1" x14ac:dyDescent="0.25">
      <c r="A25" s="44">
        <v>10</v>
      </c>
      <c r="B25" s="44" t="s">
        <v>594</v>
      </c>
      <c r="C25" s="45" t="s">
        <v>159</v>
      </c>
      <c r="D25" s="46">
        <v>1</v>
      </c>
      <c r="E25" s="22"/>
      <c r="F25" s="23"/>
      <c r="G25" s="21"/>
      <c r="H25" s="137">
        <v>0</v>
      </c>
      <c r="I25" s="14">
        <f t="shared" si="0"/>
        <v>0</v>
      </c>
    </row>
    <row r="26" spans="1:9" s="16" customFormat="1" ht="20.100000000000001" customHeight="1" x14ac:dyDescent="0.25">
      <c r="A26" s="3">
        <v>11</v>
      </c>
      <c r="B26" s="3" t="s">
        <v>676</v>
      </c>
      <c r="C26" s="47" t="s">
        <v>677</v>
      </c>
      <c r="D26" s="8">
        <v>1</v>
      </c>
      <c r="E26" s="24"/>
      <c r="F26" s="20"/>
      <c r="G26" s="18"/>
      <c r="H26" s="137">
        <v>0</v>
      </c>
      <c r="I26" s="14">
        <f t="shared" si="0"/>
        <v>0</v>
      </c>
    </row>
    <row r="27" spans="1:9" s="16" customFormat="1" ht="20.100000000000001" customHeight="1" x14ac:dyDescent="0.25">
      <c r="A27" s="44">
        <v>12</v>
      </c>
      <c r="B27" s="3" t="s">
        <v>672</v>
      </c>
      <c r="C27" s="47" t="s">
        <v>673</v>
      </c>
      <c r="D27" s="46">
        <v>1</v>
      </c>
      <c r="E27" s="24"/>
      <c r="F27" s="20"/>
      <c r="G27" s="18"/>
      <c r="H27" s="137">
        <v>0</v>
      </c>
      <c r="I27" s="14">
        <f t="shared" si="0"/>
        <v>0</v>
      </c>
    </row>
    <row r="28" spans="1:9" s="16" customFormat="1" ht="20.100000000000001" customHeight="1" x14ac:dyDescent="0.25">
      <c r="A28" s="44">
        <v>13</v>
      </c>
      <c r="B28" s="44" t="s">
        <v>666</v>
      </c>
      <c r="C28" s="48" t="s">
        <v>227</v>
      </c>
      <c r="D28" s="46">
        <v>1</v>
      </c>
      <c r="E28" s="25"/>
      <c r="F28" s="23"/>
      <c r="G28" s="21"/>
      <c r="H28" s="137">
        <v>0</v>
      </c>
      <c r="I28" s="14">
        <f t="shared" si="0"/>
        <v>0</v>
      </c>
    </row>
    <row r="29" spans="1:9" s="26" customFormat="1" ht="20.100000000000001" customHeight="1" x14ac:dyDescent="0.25">
      <c r="A29" s="3">
        <v>14</v>
      </c>
      <c r="B29" s="3" t="s">
        <v>311</v>
      </c>
      <c r="C29" s="47" t="s">
        <v>419</v>
      </c>
      <c r="D29" s="49">
        <v>1</v>
      </c>
      <c r="E29" s="24"/>
      <c r="F29" s="20"/>
      <c r="G29" s="18"/>
      <c r="H29" s="137">
        <v>0</v>
      </c>
      <c r="I29" s="14">
        <f t="shared" si="0"/>
        <v>0</v>
      </c>
    </row>
    <row r="30" spans="1:9" ht="31.5" customHeight="1" thickBot="1" x14ac:dyDescent="0.3">
      <c r="A30" s="90" t="s">
        <v>6</v>
      </c>
      <c r="B30" s="91"/>
      <c r="C30" s="91"/>
      <c r="D30" s="91"/>
      <c r="E30" s="91"/>
      <c r="F30" s="91"/>
      <c r="G30" s="91"/>
      <c r="H30" s="91"/>
      <c r="I30" s="51">
        <f>SUM(I16:I29)</f>
        <v>0</v>
      </c>
    </row>
    <row r="31" spans="1:9" ht="42.75" customHeight="1" thickBot="1" x14ac:dyDescent="0.3">
      <c r="A31" s="92" t="s">
        <v>682</v>
      </c>
      <c r="B31" s="93"/>
      <c r="C31" s="93"/>
      <c r="D31" s="93"/>
      <c r="E31" s="93"/>
      <c r="F31" s="93"/>
      <c r="G31" s="93"/>
      <c r="H31" s="93"/>
      <c r="I31" s="50">
        <f>SUM(F9,I30)</f>
        <v>0</v>
      </c>
    </row>
  </sheetData>
  <sheetProtection algorithmName="SHA-512" hashValue="Hm4fL+VW5k8hFTruuz7mrCcpIeRDM1+yRKHNVhe69WN8RKWIc3AnTpThGsdro983fwrwnOtWN2j6RdDS5+X+uw==" saltValue="z6xBbiriw39ok9jpSU0JZw==" spinCount="100000" sheet="1" objects="1" scenarios="1"/>
  <mergeCells count="23">
    <mergeCell ref="A1:I1"/>
    <mergeCell ref="H6:H7"/>
    <mergeCell ref="G6:G7"/>
    <mergeCell ref="A6:A7"/>
    <mergeCell ref="D6:D7"/>
    <mergeCell ref="E6:E7"/>
    <mergeCell ref="F6:F7"/>
    <mergeCell ref="A3:I3"/>
    <mergeCell ref="B8:C8"/>
    <mergeCell ref="B9:C9"/>
    <mergeCell ref="B6:C7"/>
    <mergeCell ref="B15:C15"/>
    <mergeCell ref="A13:A14"/>
    <mergeCell ref="B13:C14"/>
    <mergeCell ref="A11:I11"/>
    <mergeCell ref="H13:H14"/>
    <mergeCell ref="I13:I14"/>
    <mergeCell ref="A30:H30"/>
    <mergeCell ref="A31:H31"/>
    <mergeCell ref="G13:G14"/>
    <mergeCell ref="D13:D14"/>
    <mergeCell ref="E13:E14"/>
    <mergeCell ref="F13:F14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ignoredErrors>
    <ignoredError sqref="B23:B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83"/>
  <sheetViews>
    <sheetView showGridLines="0" view="pageBreakPreview" zoomScale="80" zoomScaleNormal="100" zoomScaleSheetLayoutView="80" workbookViewId="0">
      <selection activeCell="G281" sqref="G281"/>
    </sheetView>
  </sheetViews>
  <sheetFormatPr defaultRowHeight="15.75" x14ac:dyDescent="0.25"/>
  <cols>
    <col min="1" max="1" width="6.7109375" style="11" customWidth="1"/>
    <col min="2" max="2" width="20.85546875" style="13" customWidth="1"/>
    <col min="3" max="3" width="44.5703125" style="5" customWidth="1"/>
    <col min="4" max="4" width="11.85546875" style="2" customWidth="1"/>
    <col min="5" max="5" width="19.28515625" style="2" customWidth="1"/>
    <col min="6" max="6" width="21.85546875" style="2" customWidth="1"/>
    <col min="7" max="7" width="20.5703125" style="2" customWidth="1"/>
    <col min="8" max="8" width="18.42578125" style="1" customWidth="1"/>
    <col min="9" max="9" width="17.28515625" style="15" customWidth="1"/>
    <col min="10" max="16384" width="9.140625" style="1"/>
  </cols>
  <sheetData>
    <row r="1" spans="1:9" s="2" customFormat="1" ht="15" x14ac:dyDescent="0.25">
      <c r="A1" s="114" t="s">
        <v>689</v>
      </c>
      <c r="B1" s="114"/>
      <c r="C1" s="114"/>
      <c r="D1" s="114"/>
      <c r="E1" s="114"/>
      <c r="F1" s="114"/>
      <c r="G1" s="114"/>
      <c r="H1" s="114"/>
      <c r="I1" s="114"/>
    </row>
    <row r="2" spans="1:9" s="2" customFormat="1" ht="15" x14ac:dyDescent="0.25">
      <c r="A2" s="58"/>
      <c r="B2" s="59"/>
      <c r="C2" s="37"/>
      <c r="D2" s="28"/>
      <c r="E2" s="28"/>
      <c r="F2" s="28"/>
      <c r="G2" s="28"/>
      <c r="H2" s="28"/>
      <c r="I2" s="60"/>
    </row>
    <row r="3" spans="1:9" s="2" customFormat="1" ht="54" customHeight="1" x14ac:dyDescent="0.25">
      <c r="A3" s="116" t="s">
        <v>687</v>
      </c>
      <c r="B3" s="116"/>
      <c r="C3" s="117"/>
      <c r="D3" s="117"/>
      <c r="E3" s="117"/>
      <c r="F3" s="117"/>
      <c r="G3" s="117"/>
      <c r="H3" s="117"/>
      <c r="I3" s="117"/>
    </row>
    <row r="4" spans="1:9" s="2" customFormat="1" ht="15" x14ac:dyDescent="0.25">
      <c r="A4" s="58"/>
      <c r="B4" s="59"/>
      <c r="C4" s="37"/>
      <c r="D4" s="28"/>
      <c r="E4" s="28"/>
      <c r="F4" s="28"/>
      <c r="G4" s="28"/>
      <c r="H4" s="28"/>
      <c r="I4" s="60"/>
    </row>
    <row r="5" spans="1:9" s="2" customFormat="1" ht="15" x14ac:dyDescent="0.25">
      <c r="A5" s="61"/>
      <c r="B5" s="59"/>
      <c r="C5" s="5"/>
      <c r="I5" s="62"/>
    </row>
    <row r="6" spans="1:9" s="2" customFormat="1" ht="15" x14ac:dyDescent="0.25">
      <c r="A6" s="112" t="s">
        <v>33</v>
      </c>
      <c r="B6" s="112"/>
      <c r="C6" s="112"/>
      <c r="D6" s="112"/>
      <c r="E6" s="112"/>
      <c r="F6" s="112"/>
      <c r="G6" s="112"/>
      <c r="H6" s="112"/>
      <c r="I6" s="112"/>
    </row>
    <row r="7" spans="1:9" s="2" customFormat="1" ht="15" x14ac:dyDescent="0.25">
      <c r="A7" s="112"/>
      <c r="B7" s="112"/>
      <c r="C7" s="112"/>
      <c r="D7" s="112"/>
      <c r="E7" s="112"/>
      <c r="F7" s="112"/>
      <c r="G7" s="112"/>
      <c r="I7" s="62"/>
    </row>
    <row r="8" spans="1:9" s="2" customFormat="1" ht="15" x14ac:dyDescent="0.25">
      <c r="A8" s="63"/>
      <c r="B8" s="64"/>
      <c r="C8" s="5"/>
      <c r="I8" s="62"/>
    </row>
    <row r="9" spans="1:9" s="2" customFormat="1" ht="30.75" customHeight="1" x14ac:dyDescent="0.25">
      <c r="A9" s="123" t="s">
        <v>0</v>
      </c>
      <c r="B9" s="108" t="s">
        <v>24</v>
      </c>
      <c r="C9" s="109"/>
      <c r="D9" s="96" t="s">
        <v>25</v>
      </c>
      <c r="E9" s="96" t="s">
        <v>26</v>
      </c>
      <c r="F9" s="94" t="s">
        <v>29</v>
      </c>
      <c r="G9" s="94" t="s">
        <v>30</v>
      </c>
      <c r="H9" s="113" t="s">
        <v>27</v>
      </c>
      <c r="I9" s="125" t="s">
        <v>31</v>
      </c>
    </row>
    <row r="10" spans="1:9" s="2" customFormat="1" ht="56.25" customHeight="1" x14ac:dyDescent="0.25">
      <c r="A10" s="124"/>
      <c r="B10" s="110"/>
      <c r="C10" s="111"/>
      <c r="D10" s="97"/>
      <c r="E10" s="97"/>
      <c r="F10" s="95"/>
      <c r="G10" s="95"/>
      <c r="H10" s="113"/>
      <c r="I10" s="125"/>
    </row>
    <row r="11" spans="1:9" s="2" customFormat="1" ht="15" customHeight="1" x14ac:dyDescent="0.25">
      <c r="A11" s="65" t="s">
        <v>1</v>
      </c>
      <c r="B11" s="118" t="s">
        <v>2</v>
      </c>
      <c r="C11" s="119"/>
      <c r="D11" s="66" t="s">
        <v>3</v>
      </c>
      <c r="E11" s="67" t="s">
        <v>4</v>
      </c>
      <c r="F11" s="42" t="s">
        <v>5</v>
      </c>
      <c r="G11" s="42" t="s">
        <v>21</v>
      </c>
      <c r="H11" s="42" t="s">
        <v>22</v>
      </c>
      <c r="I11" s="68" t="s">
        <v>23</v>
      </c>
    </row>
    <row r="12" spans="1:9" s="2" customFormat="1" ht="20.100000000000001" customHeight="1" x14ac:dyDescent="0.25">
      <c r="A12" s="128" t="s">
        <v>148</v>
      </c>
      <c r="B12" s="129"/>
      <c r="C12" s="129"/>
      <c r="D12" s="129"/>
      <c r="E12" s="129"/>
      <c r="F12" s="129"/>
      <c r="G12" s="129"/>
      <c r="H12" s="129"/>
      <c r="I12" s="129"/>
    </row>
    <row r="13" spans="1:9" s="2" customFormat="1" ht="20.100000000000001" customHeight="1" x14ac:dyDescent="0.25">
      <c r="A13" s="132" t="s">
        <v>149</v>
      </c>
      <c r="B13" s="133"/>
      <c r="C13" s="133"/>
      <c r="D13" s="133"/>
      <c r="E13" s="133"/>
      <c r="F13" s="133"/>
      <c r="G13" s="133"/>
      <c r="H13" s="133"/>
      <c r="I13" s="133"/>
    </row>
    <row r="14" spans="1:9" s="2" customFormat="1" ht="20.100000000000001" customHeight="1" x14ac:dyDescent="0.25">
      <c r="A14" s="10" t="s">
        <v>34</v>
      </c>
      <c r="B14" s="12"/>
      <c r="C14" s="69" t="s">
        <v>150</v>
      </c>
      <c r="D14" s="8">
        <v>1</v>
      </c>
      <c r="E14" s="19"/>
      <c r="F14" s="20"/>
      <c r="G14" s="18"/>
      <c r="H14" s="137">
        <v>0</v>
      </c>
      <c r="I14" s="14">
        <f>H14*D14</f>
        <v>0</v>
      </c>
    </row>
    <row r="15" spans="1:9" s="2" customFormat="1" ht="20.100000000000001" customHeight="1" x14ac:dyDescent="0.25">
      <c r="A15" s="10" t="s">
        <v>88</v>
      </c>
      <c r="B15" s="12"/>
      <c r="C15" s="69" t="s">
        <v>151</v>
      </c>
      <c r="D15" s="8">
        <v>1</v>
      </c>
      <c r="E15" s="19"/>
      <c r="F15" s="20"/>
      <c r="G15" s="18"/>
      <c r="H15" s="137">
        <v>0</v>
      </c>
      <c r="I15" s="14">
        <f t="shared" ref="I15:I27" si="0">H15*D15</f>
        <v>0</v>
      </c>
    </row>
    <row r="16" spans="1:9" s="2" customFormat="1" ht="20.100000000000001" customHeight="1" x14ac:dyDescent="0.25">
      <c r="A16" s="10" t="s">
        <v>89</v>
      </c>
      <c r="B16" s="12"/>
      <c r="C16" s="69" t="s">
        <v>152</v>
      </c>
      <c r="D16" s="8">
        <v>1</v>
      </c>
      <c r="E16" s="19"/>
      <c r="F16" s="20"/>
      <c r="G16" s="18"/>
      <c r="H16" s="137">
        <v>0</v>
      </c>
      <c r="I16" s="14">
        <f t="shared" si="0"/>
        <v>0</v>
      </c>
    </row>
    <row r="17" spans="1:9" s="2" customFormat="1" ht="20.100000000000001" customHeight="1" x14ac:dyDescent="0.25">
      <c r="A17" s="10" t="s">
        <v>90</v>
      </c>
      <c r="B17" s="12"/>
      <c r="C17" s="69" t="s">
        <v>153</v>
      </c>
      <c r="D17" s="8">
        <v>1</v>
      </c>
      <c r="E17" s="19"/>
      <c r="F17" s="20"/>
      <c r="G17" s="18"/>
      <c r="H17" s="137">
        <v>0</v>
      </c>
      <c r="I17" s="14">
        <f t="shared" si="0"/>
        <v>0</v>
      </c>
    </row>
    <row r="18" spans="1:9" s="2" customFormat="1" ht="20.100000000000001" customHeight="1" x14ac:dyDescent="0.25">
      <c r="A18" s="10" t="s">
        <v>91</v>
      </c>
      <c r="B18" s="12"/>
      <c r="C18" s="69" t="s">
        <v>154</v>
      </c>
      <c r="D18" s="8">
        <v>1</v>
      </c>
      <c r="E18" s="19"/>
      <c r="F18" s="20"/>
      <c r="G18" s="18"/>
      <c r="H18" s="137">
        <v>0</v>
      </c>
      <c r="I18" s="14">
        <f t="shared" si="0"/>
        <v>0</v>
      </c>
    </row>
    <row r="19" spans="1:9" s="2" customFormat="1" ht="20.100000000000001" customHeight="1" x14ac:dyDescent="0.25">
      <c r="A19" s="10" t="s">
        <v>92</v>
      </c>
      <c r="B19" s="12"/>
      <c r="C19" s="69" t="s">
        <v>155</v>
      </c>
      <c r="D19" s="8">
        <v>1</v>
      </c>
      <c r="E19" s="19"/>
      <c r="F19" s="20"/>
      <c r="G19" s="18"/>
      <c r="H19" s="137">
        <v>0</v>
      </c>
      <c r="I19" s="14">
        <f t="shared" si="0"/>
        <v>0</v>
      </c>
    </row>
    <row r="20" spans="1:9" s="2" customFormat="1" ht="20.100000000000001" customHeight="1" x14ac:dyDescent="0.25">
      <c r="A20" s="10" t="s">
        <v>35</v>
      </c>
      <c r="B20" s="12"/>
      <c r="C20" s="69" t="s">
        <v>156</v>
      </c>
      <c r="D20" s="8">
        <v>1</v>
      </c>
      <c r="E20" s="19"/>
      <c r="F20" s="20"/>
      <c r="G20" s="18"/>
      <c r="H20" s="137">
        <v>0</v>
      </c>
      <c r="I20" s="14">
        <f t="shared" si="0"/>
        <v>0</v>
      </c>
    </row>
    <row r="21" spans="1:9" s="2" customFormat="1" ht="20.100000000000001" customHeight="1" x14ac:dyDescent="0.25">
      <c r="A21" s="10" t="s">
        <v>36</v>
      </c>
      <c r="B21" s="12"/>
      <c r="C21" s="69" t="s">
        <v>157</v>
      </c>
      <c r="D21" s="8">
        <v>1</v>
      </c>
      <c r="E21" s="19"/>
      <c r="F21" s="20"/>
      <c r="G21" s="18"/>
      <c r="H21" s="137">
        <v>0</v>
      </c>
      <c r="I21" s="14">
        <f t="shared" si="0"/>
        <v>0</v>
      </c>
    </row>
    <row r="22" spans="1:9" s="2" customFormat="1" ht="20.100000000000001" customHeight="1" x14ac:dyDescent="0.25">
      <c r="A22" s="10" t="s">
        <v>37</v>
      </c>
      <c r="B22" s="12"/>
      <c r="C22" s="69" t="s">
        <v>158</v>
      </c>
      <c r="D22" s="8">
        <v>1</v>
      </c>
      <c r="E22" s="19"/>
      <c r="F22" s="20"/>
      <c r="G22" s="18"/>
      <c r="H22" s="137">
        <v>0</v>
      </c>
      <c r="I22" s="14">
        <f t="shared" si="0"/>
        <v>0</v>
      </c>
    </row>
    <row r="23" spans="1:9" s="2" customFormat="1" ht="20.100000000000001" customHeight="1" x14ac:dyDescent="0.25">
      <c r="A23" s="10" t="s">
        <v>38</v>
      </c>
      <c r="B23" s="12"/>
      <c r="C23" s="69" t="s">
        <v>159</v>
      </c>
      <c r="D23" s="8">
        <v>1</v>
      </c>
      <c r="E23" s="19"/>
      <c r="F23" s="20"/>
      <c r="G23" s="18"/>
      <c r="H23" s="137">
        <v>0</v>
      </c>
      <c r="I23" s="14">
        <f t="shared" si="0"/>
        <v>0</v>
      </c>
    </row>
    <row r="24" spans="1:9" s="2" customFormat="1" ht="20.100000000000001" customHeight="1" x14ac:dyDescent="0.25">
      <c r="A24" s="10" t="s">
        <v>39</v>
      </c>
      <c r="B24" s="12"/>
      <c r="C24" s="69" t="s">
        <v>160</v>
      </c>
      <c r="D24" s="8">
        <v>1</v>
      </c>
      <c r="E24" s="19"/>
      <c r="F24" s="20"/>
      <c r="G24" s="18"/>
      <c r="H24" s="137">
        <v>0</v>
      </c>
      <c r="I24" s="14">
        <f t="shared" si="0"/>
        <v>0</v>
      </c>
    </row>
    <row r="25" spans="1:9" s="2" customFormat="1" ht="20.100000000000001" customHeight="1" x14ac:dyDescent="0.25">
      <c r="A25" s="10" t="s">
        <v>40</v>
      </c>
      <c r="B25" s="12"/>
      <c r="C25" s="69" t="s">
        <v>161</v>
      </c>
      <c r="D25" s="8">
        <v>1</v>
      </c>
      <c r="E25" s="19"/>
      <c r="F25" s="20"/>
      <c r="G25" s="18"/>
      <c r="H25" s="137">
        <v>0</v>
      </c>
      <c r="I25" s="14">
        <f t="shared" si="0"/>
        <v>0</v>
      </c>
    </row>
    <row r="26" spans="1:9" s="2" customFormat="1" ht="20.100000000000001" customHeight="1" x14ac:dyDescent="0.25">
      <c r="A26" s="10" t="s">
        <v>41</v>
      </c>
      <c r="B26" s="12"/>
      <c r="C26" s="69" t="s">
        <v>162</v>
      </c>
      <c r="D26" s="8">
        <v>1</v>
      </c>
      <c r="E26" s="19"/>
      <c r="F26" s="20"/>
      <c r="G26" s="18"/>
      <c r="H26" s="137">
        <v>0</v>
      </c>
      <c r="I26" s="14">
        <f t="shared" si="0"/>
        <v>0</v>
      </c>
    </row>
    <row r="27" spans="1:9" s="2" customFormat="1" ht="20.100000000000001" customHeight="1" x14ac:dyDescent="0.25">
      <c r="A27" s="10" t="s">
        <v>42</v>
      </c>
      <c r="B27" s="12"/>
      <c r="C27" s="69" t="s">
        <v>163</v>
      </c>
      <c r="D27" s="8">
        <v>1</v>
      </c>
      <c r="E27" s="19"/>
      <c r="F27" s="20"/>
      <c r="G27" s="18"/>
      <c r="H27" s="137">
        <v>0</v>
      </c>
      <c r="I27" s="14">
        <f t="shared" si="0"/>
        <v>0</v>
      </c>
    </row>
    <row r="28" spans="1:9" s="2" customFormat="1" ht="20.100000000000001" customHeight="1" x14ac:dyDescent="0.25">
      <c r="A28" s="126" t="s">
        <v>164</v>
      </c>
      <c r="B28" s="127"/>
      <c r="C28" s="127"/>
      <c r="D28" s="127"/>
      <c r="E28" s="127"/>
      <c r="F28" s="127"/>
      <c r="G28" s="127"/>
      <c r="H28" s="127"/>
      <c r="I28" s="127"/>
    </row>
    <row r="29" spans="1:9" s="2" customFormat="1" ht="20.100000000000001" customHeight="1" x14ac:dyDescent="0.25">
      <c r="A29" s="10" t="s">
        <v>82</v>
      </c>
      <c r="B29" s="12" t="s">
        <v>165</v>
      </c>
      <c r="C29" s="69" t="s">
        <v>146</v>
      </c>
      <c r="D29" s="8">
        <v>1</v>
      </c>
      <c r="E29" s="19"/>
      <c r="F29" s="20"/>
      <c r="G29" s="18"/>
      <c r="H29" s="137">
        <v>0</v>
      </c>
      <c r="I29" s="14">
        <f>H29*D29</f>
        <v>0</v>
      </c>
    </row>
    <row r="30" spans="1:9" s="2" customFormat="1" ht="20.100000000000001" customHeight="1" x14ac:dyDescent="0.25">
      <c r="A30" s="10" t="s">
        <v>83</v>
      </c>
      <c r="B30" s="12" t="s">
        <v>166</v>
      </c>
      <c r="C30" s="69" t="s">
        <v>188</v>
      </c>
      <c r="D30" s="8">
        <v>1</v>
      </c>
      <c r="E30" s="19"/>
      <c r="F30" s="20"/>
      <c r="G30" s="18"/>
      <c r="H30" s="137">
        <v>0</v>
      </c>
      <c r="I30" s="14">
        <f t="shared" ref="I30:I52" si="1">H30*D30</f>
        <v>0</v>
      </c>
    </row>
    <row r="31" spans="1:9" s="2" customFormat="1" ht="20.100000000000001" customHeight="1" x14ac:dyDescent="0.25">
      <c r="A31" s="10" t="s">
        <v>84</v>
      </c>
      <c r="B31" s="12" t="s">
        <v>167</v>
      </c>
      <c r="C31" s="69" t="s">
        <v>189</v>
      </c>
      <c r="D31" s="8">
        <v>1</v>
      </c>
      <c r="E31" s="19"/>
      <c r="F31" s="20"/>
      <c r="G31" s="18"/>
      <c r="H31" s="137">
        <v>0</v>
      </c>
      <c r="I31" s="14">
        <f t="shared" si="1"/>
        <v>0</v>
      </c>
    </row>
    <row r="32" spans="1:9" s="2" customFormat="1" ht="20.100000000000001" customHeight="1" x14ac:dyDescent="0.25">
      <c r="A32" s="10" t="s">
        <v>85</v>
      </c>
      <c r="B32" s="12" t="s">
        <v>168</v>
      </c>
      <c r="C32" s="69" t="s">
        <v>189</v>
      </c>
      <c r="D32" s="8">
        <v>1</v>
      </c>
      <c r="E32" s="19"/>
      <c r="F32" s="20"/>
      <c r="G32" s="18"/>
      <c r="H32" s="137">
        <v>0</v>
      </c>
      <c r="I32" s="14">
        <f t="shared" si="1"/>
        <v>0</v>
      </c>
    </row>
    <row r="33" spans="1:9" s="2" customFormat="1" ht="20.100000000000001" customHeight="1" x14ac:dyDescent="0.25">
      <c r="A33" s="10" t="s">
        <v>86</v>
      </c>
      <c r="B33" s="12" t="s">
        <v>169</v>
      </c>
      <c r="C33" s="69" t="s">
        <v>190</v>
      </c>
      <c r="D33" s="8">
        <v>1</v>
      </c>
      <c r="E33" s="19"/>
      <c r="F33" s="20"/>
      <c r="G33" s="18"/>
      <c r="H33" s="137">
        <v>0</v>
      </c>
      <c r="I33" s="14">
        <f t="shared" si="1"/>
        <v>0</v>
      </c>
    </row>
    <row r="34" spans="1:9" s="2" customFormat="1" ht="20.100000000000001" customHeight="1" x14ac:dyDescent="0.25">
      <c r="A34" s="10" t="s">
        <v>87</v>
      </c>
      <c r="B34" s="10" t="s">
        <v>170</v>
      </c>
      <c r="C34" s="10" t="s">
        <v>191</v>
      </c>
      <c r="D34" s="8">
        <v>1</v>
      </c>
      <c r="E34" s="52"/>
      <c r="F34" s="52"/>
      <c r="G34" s="52"/>
      <c r="H34" s="137">
        <v>0</v>
      </c>
      <c r="I34" s="14">
        <f t="shared" si="1"/>
        <v>0</v>
      </c>
    </row>
    <row r="35" spans="1:9" s="2" customFormat="1" ht="20.100000000000001" customHeight="1" x14ac:dyDescent="0.25">
      <c r="A35" s="10" t="s">
        <v>93</v>
      </c>
      <c r="B35" s="10" t="s">
        <v>171</v>
      </c>
      <c r="C35" s="10" t="s">
        <v>147</v>
      </c>
      <c r="D35" s="8">
        <v>1</v>
      </c>
      <c r="E35" s="52"/>
      <c r="F35" s="52"/>
      <c r="G35" s="52"/>
      <c r="H35" s="137">
        <v>0</v>
      </c>
      <c r="I35" s="14">
        <f t="shared" si="1"/>
        <v>0</v>
      </c>
    </row>
    <row r="36" spans="1:9" s="2" customFormat="1" ht="20.100000000000001" customHeight="1" x14ac:dyDescent="0.25">
      <c r="A36" s="10" t="s">
        <v>94</v>
      </c>
      <c r="B36" s="10" t="s">
        <v>172</v>
      </c>
      <c r="C36" s="10" t="s">
        <v>192</v>
      </c>
      <c r="D36" s="8">
        <v>1</v>
      </c>
      <c r="E36" s="52"/>
      <c r="F36" s="52"/>
      <c r="G36" s="52"/>
      <c r="H36" s="137">
        <v>0</v>
      </c>
      <c r="I36" s="14">
        <f t="shared" si="1"/>
        <v>0</v>
      </c>
    </row>
    <row r="37" spans="1:9" s="2" customFormat="1" ht="20.100000000000001" customHeight="1" x14ac:dyDescent="0.25">
      <c r="A37" s="10" t="s">
        <v>95</v>
      </c>
      <c r="B37" s="10" t="s">
        <v>173</v>
      </c>
      <c r="C37" s="10" t="s">
        <v>193</v>
      </c>
      <c r="D37" s="8">
        <v>1</v>
      </c>
      <c r="E37" s="52"/>
      <c r="F37" s="52"/>
      <c r="G37" s="52"/>
      <c r="H37" s="137">
        <v>0</v>
      </c>
      <c r="I37" s="14">
        <f t="shared" si="1"/>
        <v>0</v>
      </c>
    </row>
    <row r="38" spans="1:9" s="2" customFormat="1" ht="20.100000000000001" customHeight="1" x14ac:dyDescent="0.25">
      <c r="A38" s="10" t="s">
        <v>96</v>
      </c>
      <c r="B38" s="10" t="s">
        <v>174</v>
      </c>
      <c r="C38" s="10" t="s">
        <v>194</v>
      </c>
      <c r="D38" s="8">
        <v>1</v>
      </c>
      <c r="E38" s="52"/>
      <c r="F38" s="52"/>
      <c r="G38" s="52"/>
      <c r="H38" s="137">
        <v>0</v>
      </c>
      <c r="I38" s="14">
        <f t="shared" si="1"/>
        <v>0</v>
      </c>
    </row>
    <row r="39" spans="1:9" s="2" customFormat="1" ht="20.100000000000001" customHeight="1" x14ac:dyDescent="0.25">
      <c r="A39" s="10" t="s">
        <v>97</v>
      </c>
      <c r="B39" s="10" t="s">
        <v>175</v>
      </c>
      <c r="C39" s="10" t="s">
        <v>195</v>
      </c>
      <c r="D39" s="8">
        <v>1</v>
      </c>
      <c r="E39" s="52"/>
      <c r="F39" s="52"/>
      <c r="G39" s="52"/>
      <c r="H39" s="137">
        <v>0</v>
      </c>
      <c r="I39" s="14">
        <f t="shared" si="1"/>
        <v>0</v>
      </c>
    </row>
    <row r="40" spans="1:9" s="2" customFormat="1" ht="20.100000000000001" customHeight="1" x14ac:dyDescent="0.25">
      <c r="A40" s="10" t="s">
        <v>98</v>
      </c>
      <c r="B40" s="10" t="s">
        <v>176</v>
      </c>
      <c r="C40" s="10" t="s">
        <v>196</v>
      </c>
      <c r="D40" s="8">
        <v>1</v>
      </c>
      <c r="E40" s="52"/>
      <c r="F40" s="52"/>
      <c r="G40" s="52"/>
      <c r="H40" s="137">
        <v>0</v>
      </c>
      <c r="I40" s="14">
        <f t="shared" si="1"/>
        <v>0</v>
      </c>
    </row>
    <row r="41" spans="1:9" s="2" customFormat="1" ht="31.5" customHeight="1" x14ac:dyDescent="0.25">
      <c r="A41" s="10" t="s">
        <v>99</v>
      </c>
      <c r="B41" s="10" t="s">
        <v>177</v>
      </c>
      <c r="C41" s="10" t="s">
        <v>197</v>
      </c>
      <c r="D41" s="8">
        <v>1</v>
      </c>
      <c r="E41" s="52"/>
      <c r="F41" s="52"/>
      <c r="G41" s="52"/>
      <c r="H41" s="137">
        <v>0</v>
      </c>
      <c r="I41" s="14">
        <f t="shared" si="1"/>
        <v>0</v>
      </c>
    </row>
    <row r="42" spans="1:9" s="2" customFormat="1" ht="20.100000000000001" customHeight="1" x14ac:dyDescent="0.25">
      <c r="A42" s="10" t="s">
        <v>100</v>
      </c>
      <c r="B42" s="10" t="s">
        <v>178</v>
      </c>
      <c r="C42" s="10" t="s">
        <v>189</v>
      </c>
      <c r="D42" s="8">
        <v>1</v>
      </c>
      <c r="E42" s="52"/>
      <c r="F42" s="52"/>
      <c r="G42" s="52"/>
      <c r="H42" s="137">
        <v>0</v>
      </c>
      <c r="I42" s="14">
        <f t="shared" si="1"/>
        <v>0</v>
      </c>
    </row>
    <row r="43" spans="1:9" s="2" customFormat="1" ht="20.100000000000001" customHeight="1" x14ac:dyDescent="0.25">
      <c r="A43" s="10" t="s">
        <v>101</v>
      </c>
      <c r="B43" s="10" t="s">
        <v>179</v>
      </c>
      <c r="C43" s="10" t="s">
        <v>198</v>
      </c>
      <c r="D43" s="8">
        <v>1</v>
      </c>
      <c r="E43" s="52"/>
      <c r="F43" s="52"/>
      <c r="G43" s="52"/>
      <c r="H43" s="137">
        <v>0</v>
      </c>
      <c r="I43" s="14">
        <f t="shared" si="1"/>
        <v>0</v>
      </c>
    </row>
    <row r="44" spans="1:9" s="2" customFormat="1" ht="20.100000000000001" customHeight="1" x14ac:dyDescent="0.25">
      <c r="A44" s="10" t="s">
        <v>102</v>
      </c>
      <c r="B44" s="10" t="s">
        <v>178</v>
      </c>
      <c r="C44" s="10" t="s">
        <v>189</v>
      </c>
      <c r="D44" s="8">
        <v>1</v>
      </c>
      <c r="E44" s="52"/>
      <c r="F44" s="52"/>
      <c r="G44" s="52"/>
      <c r="H44" s="137">
        <v>0</v>
      </c>
      <c r="I44" s="14">
        <f t="shared" si="1"/>
        <v>0</v>
      </c>
    </row>
    <row r="45" spans="1:9" s="2" customFormat="1" ht="20.100000000000001" customHeight="1" x14ac:dyDescent="0.25">
      <c r="A45" s="10" t="s">
        <v>103</v>
      </c>
      <c r="B45" s="10" t="s">
        <v>180</v>
      </c>
      <c r="C45" s="10" t="s">
        <v>199</v>
      </c>
      <c r="D45" s="8">
        <v>1</v>
      </c>
      <c r="E45" s="52"/>
      <c r="F45" s="52"/>
      <c r="G45" s="52"/>
      <c r="H45" s="137">
        <v>0</v>
      </c>
      <c r="I45" s="14">
        <f t="shared" si="1"/>
        <v>0</v>
      </c>
    </row>
    <row r="46" spans="1:9" s="2" customFormat="1" ht="20.100000000000001" customHeight="1" x14ac:dyDescent="0.25">
      <c r="A46" s="10" t="s">
        <v>104</v>
      </c>
      <c r="B46" s="10" t="s">
        <v>181</v>
      </c>
      <c r="C46" s="10" t="s">
        <v>200</v>
      </c>
      <c r="D46" s="8">
        <v>1</v>
      </c>
      <c r="E46" s="52"/>
      <c r="F46" s="52"/>
      <c r="G46" s="52"/>
      <c r="H46" s="137">
        <v>0</v>
      </c>
      <c r="I46" s="14">
        <f t="shared" si="1"/>
        <v>0</v>
      </c>
    </row>
    <row r="47" spans="1:9" s="2" customFormat="1" ht="20.100000000000001" customHeight="1" x14ac:dyDescent="0.25">
      <c r="A47" s="10" t="s">
        <v>105</v>
      </c>
      <c r="B47" s="10" t="s">
        <v>182</v>
      </c>
      <c r="C47" s="10" t="s">
        <v>201</v>
      </c>
      <c r="D47" s="8">
        <v>1</v>
      </c>
      <c r="E47" s="52"/>
      <c r="F47" s="52"/>
      <c r="G47" s="52"/>
      <c r="H47" s="137">
        <v>0</v>
      </c>
      <c r="I47" s="14">
        <f t="shared" si="1"/>
        <v>0</v>
      </c>
    </row>
    <row r="48" spans="1:9" s="2" customFormat="1" ht="20.100000000000001" customHeight="1" x14ac:dyDescent="0.25">
      <c r="A48" s="10" t="s">
        <v>106</v>
      </c>
      <c r="B48" s="10" t="s">
        <v>183</v>
      </c>
      <c r="C48" s="10" t="s">
        <v>189</v>
      </c>
      <c r="D48" s="8">
        <v>1</v>
      </c>
      <c r="E48" s="52"/>
      <c r="F48" s="52"/>
      <c r="G48" s="52"/>
      <c r="H48" s="137">
        <v>0</v>
      </c>
      <c r="I48" s="14">
        <f t="shared" si="1"/>
        <v>0</v>
      </c>
    </row>
    <row r="49" spans="1:9" s="2" customFormat="1" ht="20.100000000000001" customHeight="1" x14ac:dyDescent="0.25">
      <c r="A49" s="10" t="s">
        <v>107</v>
      </c>
      <c r="B49" s="10" t="s">
        <v>184</v>
      </c>
      <c r="C49" s="10" t="s">
        <v>189</v>
      </c>
      <c r="D49" s="8">
        <v>1</v>
      </c>
      <c r="E49" s="52"/>
      <c r="F49" s="52"/>
      <c r="G49" s="52"/>
      <c r="H49" s="137">
        <v>0</v>
      </c>
      <c r="I49" s="14">
        <f t="shared" si="1"/>
        <v>0</v>
      </c>
    </row>
    <row r="50" spans="1:9" s="2" customFormat="1" ht="20.100000000000001" customHeight="1" x14ac:dyDescent="0.25">
      <c r="A50" s="10" t="s">
        <v>108</v>
      </c>
      <c r="B50" s="10" t="s">
        <v>185</v>
      </c>
      <c r="C50" s="10" t="s">
        <v>202</v>
      </c>
      <c r="D50" s="8">
        <v>1</v>
      </c>
      <c r="E50" s="52"/>
      <c r="F50" s="52"/>
      <c r="G50" s="52"/>
      <c r="H50" s="137">
        <v>0</v>
      </c>
      <c r="I50" s="14">
        <f t="shared" si="1"/>
        <v>0</v>
      </c>
    </row>
    <row r="51" spans="1:9" s="2" customFormat="1" ht="20.100000000000001" customHeight="1" x14ac:dyDescent="0.25">
      <c r="A51" s="10" t="s">
        <v>109</v>
      </c>
      <c r="B51" s="10" t="s">
        <v>186</v>
      </c>
      <c r="C51" s="10" t="s">
        <v>203</v>
      </c>
      <c r="D51" s="8">
        <v>1</v>
      </c>
      <c r="E51" s="52"/>
      <c r="F51" s="52"/>
      <c r="G51" s="52"/>
      <c r="H51" s="137">
        <v>0</v>
      </c>
      <c r="I51" s="14">
        <f t="shared" si="1"/>
        <v>0</v>
      </c>
    </row>
    <row r="52" spans="1:9" s="2" customFormat="1" ht="20.100000000000001" customHeight="1" x14ac:dyDescent="0.25">
      <c r="A52" s="10" t="s">
        <v>110</v>
      </c>
      <c r="B52" s="10" t="s">
        <v>187</v>
      </c>
      <c r="C52" s="10" t="s">
        <v>189</v>
      </c>
      <c r="D52" s="8">
        <v>1</v>
      </c>
      <c r="E52" s="52"/>
      <c r="F52" s="52"/>
      <c r="G52" s="52"/>
      <c r="H52" s="137">
        <v>0</v>
      </c>
      <c r="I52" s="14">
        <f t="shared" si="1"/>
        <v>0</v>
      </c>
    </row>
    <row r="53" spans="1:9" s="2" customFormat="1" ht="20.100000000000001" customHeight="1" x14ac:dyDescent="0.25">
      <c r="A53" s="130" t="s">
        <v>204</v>
      </c>
      <c r="B53" s="131"/>
      <c r="C53" s="131"/>
      <c r="D53" s="131"/>
      <c r="E53" s="131"/>
      <c r="F53" s="131"/>
      <c r="G53" s="131"/>
      <c r="H53" s="131"/>
      <c r="I53" s="131"/>
    </row>
    <row r="54" spans="1:9" s="2" customFormat="1" ht="20.100000000000001" customHeight="1" x14ac:dyDescent="0.25">
      <c r="A54" s="10" t="s">
        <v>111</v>
      </c>
      <c r="B54" s="10" t="s">
        <v>205</v>
      </c>
      <c r="C54" s="10" t="s">
        <v>226</v>
      </c>
      <c r="D54" s="8">
        <v>1</v>
      </c>
      <c r="E54" s="52"/>
      <c r="F54" s="52"/>
      <c r="G54" s="52"/>
      <c r="H54" s="138">
        <v>0</v>
      </c>
      <c r="I54" s="70">
        <f>H54*D54</f>
        <v>0</v>
      </c>
    </row>
    <row r="55" spans="1:9" s="2" customFormat="1" ht="20.100000000000001" customHeight="1" x14ac:dyDescent="0.25">
      <c r="A55" s="10" t="s">
        <v>112</v>
      </c>
      <c r="B55" s="10" t="s">
        <v>206</v>
      </c>
      <c r="C55" s="10" t="s">
        <v>161</v>
      </c>
      <c r="D55" s="8">
        <v>1</v>
      </c>
      <c r="E55" s="52"/>
      <c r="F55" s="52"/>
      <c r="G55" s="52"/>
      <c r="H55" s="138">
        <v>0</v>
      </c>
      <c r="I55" s="70">
        <f t="shared" ref="I55:I74" si="2">H55*D55</f>
        <v>0</v>
      </c>
    </row>
    <row r="56" spans="1:9" s="2" customFormat="1" ht="20.100000000000001" customHeight="1" x14ac:dyDescent="0.25">
      <c r="A56" s="10" t="s">
        <v>113</v>
      </c>
      <c r="B56" s="10" t="s">
        <v>207</v>
      </c>
      <c r="C56" s="10" t="s">
        <v>227</v>
      </c>
      <c r="D56" s="8">
        <v>1</v>
      </c>
      <c r="E56" s="52"/>
      <c r="F56" s="52"/>
      <c r="G56" s="52"/>
      <c r="H56" s="138">
        <v>0</v>
      </c>
      <c r="I56" s="70">
        <f t="shared" si="2"/>
        <v>0</v>
      </c>
    </row>
    <row r="57" spans="1:9" s="2" customFormat="1" ht="20.100000000000001" customHeight="1" x14ac:dyDescent="0.25">
      <c r="A57" s="10" t="s">
        <v>114</v>
      </c>
      <c r="B57" s="10" t="s">
        <v>208</v>
      </c>
      <c r="C57" s="10" t="s">
        <v>189</v>
      </c>
      <c r="D57" s="8">
        <v>1</v>
      </c>
      <c r="E57" s="52"/>
      <c r="F57" s="52"/>
      <c r="G57" s="52"/>
      <c r="H57" s="138">
        <v>0</v>
      </c>
      <c r="I57" s="70">
        <f t="shared" si="2"/>
        <v>0</v>
      </c>
    </row>
    <row r="58" spans="1:9" s="2" customFormat="1" ht="20.100000000000001" customHeight="1" x14ac:dyDescent="0.25">
      <c r="A58" s="10" t="s">
        <v>115</v>
      </c>
      <c r="B58" s="10" t="s">
        <v>209</v>
      </c>
      <c r="C58" s="10" t="s">
        <v>189</v>
      </c>
      <c r="D58" s="8">
        <v>1</v>
      </c>
      <c r="E58" s="52"/>
      <c r="F58" s="52"/>
      <c r="G58" s="52"/>
      <c r="H58" s="138">
        <v>0</v>
      </c>
      <c r="I58" s="70">
        <f t="shared" si="2"/>
        <v>0</v>
      </c>
    </row>
    <row r="59" spans="1:9" s="2" customFormat="1" ht="20.100000000000001" customHeight="1" x14ac:dyDescent="0.25">
      <c r="A59" s="10" t="s">
        <v>116</v>
      </c>
      <c r="B59" s="10" t="s">
        <v>210</v>
      </c>
      <c r="C59" s="10" t="s">
        <v>228</v>
      </c>
      <c r="D59" s="8">
        <v>1</v>
      </c>
      <c r="E59" s="52"/>
      <c r="F59" s="52"/>
      <c r="G59" s="52"/>
      <c r="H59" s="138">
        <v>0</v>
      </c>
      <c r="I59" s="70">
        <f t="shared" si="2"/>
        <v>0</v>
      </c>
    </row>
    <row r="60" spans="1:9" s="2" customFormat="1" ht="20.100000000000001" customHeight="1" x14ac:dyDescent="0.25">
      <c r="A60" s="10" t="s">
        <v>117</v>
      </c>
      <c r="B60" s="10" t="s">
        <v>211</v>
      </c>
      <c r="C60" s="10" t="s">
        <v>229</v>
      </c>
      <c r="D60" s="8">
        <v>1</v>
      </c>
      <c r="E60" s="52"/>
      <c r="F60" s="52"/>
      <c r="G60" s="52"/>
      <c r="H60" s="138">
        <v>0</v>
      </c>
      <c r="I60" s="70">
        <f t="shared" si="2"/>
        <v>0</v>
      </c>
    </row>
    <row r="61" spans="1:9" s="2" customFormat="1" ht="20.100000000000001" customHeight="1" x14ac:dyDescent="0.25">
      <c r="A61" s="10" t="s">
        <v>118</v>
      </c>
      <c r="B61" s="10" t="s">
        <v>212</v>
      </c>
      <c r="C61" s="10" t="s">
        <v>230</v>
      </c>
      <c r="D61" s="8">
        <v>1</v>
      </c>
      <c r="E61" s="52"/>
      <c r="F61" s="52"/>
      <c r="G61" s="52"/>
      <c r="H61" s="138">
        <v>0</v>
      </c>
      <c r="I61" s="70">
        <f t="shared" si="2"/>
        <v>0</v>
      </c>
    </row>
    <row r="62" spans="1:9" s="2" customFormat="1" ht="20.100000000000001" customHeight="1" x14ac:dyDescent="0.25">
      <c r="A62" s="10" t="s">
        <v>119</v>
      </c>
      <c r="B62" s="10" t="s">
        <v>213</v>
      </c>
      <c r="C62" s="10" t="s">
        <v>189</v>
      </c>
      <c r="D62" s="8">
        <v>1</v>
      </c>
      <c r="E62" s="52"/>
      <c r="F62" s="52"/>
      <c r="G62" s="52"/>
      <c r="H62" s="138">
        <v>0</v>
      </c>
      <c r="I62" s="70">
        <f t="shared" si="2"/>
        <v>0</v>
      </c>
    </row>
    <row r="63" spans="1:9" s="2" customFormat="1" ht="20.100000000000001" customHeight="1" x14ac:dyDescent="0.25">
      <c r="A63" s="10" t="s">
        <v>120</v>
      </c>
      <c r="B63" s="10" t="s">
        <v>214</v>
      </c>
      <c r="C63" s="10" t="s">
        <v>231</v>
      </c>
      <c r="D63" s="8">
        <v>1</v>
      </c>
      <c r="E63" s="52"/>
      <c r="F63" s="52"/>
      <c r="G63" s="52"/>
      <c r="H63" s="138">
        <v>0</v>
      </c>
      <c r="I63" s="70">
        <f t="shared" si="2"/>
        <v>0</v>
      </c>
    </row>
    <row r="64" spans="1:9" s="2" customFormat="1" ht="20.100000000000001" customHeight="1" x14ac:dyDescent="0.25">
      <c r="A64" s="10" t="s">
        <v>121</v>
      </c>
      <c r="B64" s="10" t="s">
        <v>215</v>
      </c>
      <c r="C64" s="10" t="s">
        <v>232</v>
      </c>
      <c r="D64" s="8">
        <v>1</v>
      </c>
      <c r="E64" s="52"/>
      <c r="F64" s="52"/>
      <c r="G64" s="52"/>
      <c r="H64" s="138">
        <v>0</v>
      </c>
      <c r="I64" s="70">
        <f t="shared" si="2"/>
        <v>0</v>
      </c>
    </row>
    <row r="65" spans="1:9" s="2" customFormat="1" ht="20.100000000000001" customHeight="1" x14ac:dyDescent="0.25">
      <c r="A65" s="10" t="s">
        <v>122</v>
      </c>
      <c r="B65" s="10" t="s">
        <v>216</v>
      </c>
      <c r="C65" s="10" t="s">
        <v>226</v>
      </c>
      <c r="D65" s="8">
        <v>1</v>
      </c>
      <c r="E65" s="52"/>
      <c r="F65" s="52"/>
      <c r="G65" s="52"/>
      <c r="H65" s="138">
        <v>0</v>
      </c>
      <c r="I65" s="70">
        <f t="shared" si="2"/>
        <v>0</v>
      </c>
    </row>
    <row r="66" spans="1:9" s="2" customFormat="1" ht="20.100000000000001" customHeight="1" x14ac:dyDescent="0.25">
      <c r="A66" s="10" t="s">
        <v>123</v>
      </c>
      <c r="B66" s="10" t="s">
        <v>217</v>
      </c>
      <c r="C66" s="10" t="s">
        <v>230</v>
      </c>
      <c r="D66" s="8">
        <v>1</v>
      </c>
      <c r="E66" s="52"/>
      <c r="F66" s="52"/>
      <c r="G66" s="52"/>
      <c r="H66" s="138">
        <v>0</v>
      </c>
      <c r="I66" s="70">
        <f t="shared" si="2"/>
        <v>0</v>
      </c>
    </row>
    <row r="67" spans="1:9" s="2" customFormat="1" ht="20.100000000000001" customHeight="1" x14ac:dyDescent="0.25">
      <c r="A67" s="10" t="s">
        <v>124</v>
      </c>
      <c r="B67" s="10" t="s">
        <v>218</v>
      </c>
      <c r="C67" s="10" t="s">
        <v>233</v>
      </c>
      <c r="D67" s="8">
        <v>1</v>
      </c>
      <c r="E67" s="52"/>
      <c r="F67" s="52"/>
      <c r="G67" s="52"/>
      <c r="H67" s="138">
        <v>0</v>
      </c>
      <c r="I67" s="70">
        <f t="shared" si="2"/>
        <v>0</v>
      </c>
    </row>
    <row r="68" spans="1:9" s="2" customFormat="1" ht="20.100000000000001" customHeight="1" x14ac:dyDescent="0.25">
      <c r="A68" s="10" t="s">
        <v>125</v>
      </c>
      <c r="B68" s="10" t="s">
        <v>219</v>
      </c>
      <c r="C68" s="10" t="s">
        <v>234</v>
      </c>
      <c r="D68" s="8">
        <v>1</v>
      </c>
      <c r="E68" s="52"/>
      <c r="F68" s="52"/>
      <c r="G68" s="52"/>
      <c r="H68" s="138">
        <v>0</v>
      </c>
      <c r="I68" s="70">
        <f t="shared" si="2"/>
        <v>0</v>
      </c>
    </row>
    <row r="69" spans="1:9" s="2" customFormat="1" ht="20.100000000000001" customHeight="1" x14ac:dyDescent="0.25">
      <c r="A69" s="10" t="s">
        <v>126</v>
      </c>
      <c r="B69" s="10" t="s">
        <v>220</v>
      </c>
      <c r="C69" s="10" t="s">
        <v>232</v>
      </c>
      <c r="D69" s="8">
        <v>1</v>
      </c>
      <c r="E69" s="52"/>
      <c r="F69" s="52"/>
      <c r="G69" s="52"/>
      <c r="H69" s="138">
        <v>0</v>
      </c>
      <c r="I69" s="70">
        <f t="shared" si="2"/>
        <v>0</v>
      </c>
    </row>
    <row r="70" spans="1:9" s="2" customFormat="1" ht="20.100000000000001" customHeight="1" x14ac:dyDescent="0.25">
      <c r="A70" s="10" t="s">
        <v>127</v>
      </c>
      <c r="B70" s="10" t="s">
        <v>221</v>
      </c>
      <c r="C70" s="10" t="s">
        <v>189</v>
      </c>
      <c r="D70" s="8">
        <v>1</v>
      </c>
      <c r="E70" s="52"/>
      <c r="F70" s="52"/>
      <c r="G70" s="52"/>
      <c r="H70" s="138">
        <v>0</v>
      </c>
      <c r="I70" s="70">
        <f t="shared" si="2"/>
        <v>0</v>
      </c>
    </row>
    <row r="71" spans="1:9" s="2" customFormat="1" ht="20.100000000000001" customHeight="1" x14ac:dyDescent="0.25">
      <c r="A71" s="10" t="s">
        <v>128</v>
      </c>
      <c r="B71" s="10" t="s">
        <v>222</v>
      </c>
      <c r="C71" s="10" t="s">
        <v>235</v>
      </c>
      <c r="D71" s="8">
        <v>1</v>
      </c>
      <c r="E71" s="52"/>
      <c r="F71" s="52"/>
      <c r="G71" s="52"/>
      <c r="H71" s="138">
        <v>0</v>
      </c>
      <c r="I71" s="70">
        <f t="shared" si="2"/>
        <v>0</v>
      </c>
    </row>
    <row r="72" spans="1:9" s="2" customFormat="1" ht="20.100000000000001" customHeight="1" x14ac:dyDescent="0.25">
      <c r="A72" s="10" t="s">
        <v>129</v>
      </c>
      <c r="B72" s="10" t="s">
        <v>223</v>
      </c>
      <c r="C72" s="10" t="s">
        <v>236</v>
      </c>
      <c r="D72" s="8">
        <v>1</v>
      </c>
      <c r="E72" s="52"/>
      <c r="F72" s="52"/>
      <c r="G72" s="52"/>
      <c r="H72" s="138">
        <v>0</v>
      </c>
      <c r="I72" s="70">
        <f t="shared" si="2"/>
        <v>0</v>
      </c>
    </row>
    <row r="73" spans="1:9" s="2" customFormat="1" ht="20.100000000000001" customHeight="1" x14ac:dyDescent="0.25">
      <c r="A73" s="10" t="s">
        <v>130</v>
      </c>
      <c r="B73" s="10" t="s">
        <v>224</v>
      </c>
      <c r="C73" s="10" t="s">
        <v>237</v>
      </c>
      <c r="D73" s="8">
        <v>1</v>
      </c>
      <c r="E73" s="52"/>
      <c r="F73" s="52"/>
      <c r="G73" s="52"/>
      <c r="H73" s="138">
        <v>0</v>
      </c>
      <c r="I73" s="70">
        <f t="shared" si="2"/>
        <v>0</v>
      </c>
    </row>
    <row r="74" spans="1:9" s="2" customFormat="1" ht="20.100000000000001" customHeight="1" x14ac:dyDescent="0.25">
      <c r="A74" s="10" t="s">
        <v>131</v>
      </c>
      <c r="B74" s="10" t="s">
        <v>225</v>
      </c>
      <c r="C74" s="10" t="s">
        <v>238</v>
      </c>
      <c r="D74" s="8">
        <v>1</v>
      </c>
      <c r="E74" s="52"/>
      <c r="F74" s="52"/>
      <c r="G74" s="52"/>
      <c r="H74" s="138">
        <v>0</v>
      </c>
      <c r="I74" s="70">
        <f t="shared" si="2"/>
        <v>0</v>
      </c>
    </row>
    <row r="75" spans="1:9" s="2" customFormat="1" ht="20.100000000000001" customHeight="1" x14ac:dyDescent="0.25">
      <c r="A75" s="130" t="s">
        <v>239</v>
      </c>
      <c r="B75" s="131"/>
      <c r="C75" s="131"/>
      <c r="D75" s="131"/>
      <c r="E75" s="131"/>
      <c r="F75" s="131"/>
      <c r="G75" s="131"/>
      <c r="H75" s="131"/>
      <c r="I75" s="131"/>
    </row>
    <row r="76" spans="1:9" s="2" customFormat="1" ht="20.100000000000001" customHeight="1" x14ac:dyDescent="0.25">
      <c r="A76" s="10" t="s">
        <v>132</v>
      </c>
      <c r="B76" s="10" t="s">
        <v>240</v>
      </c>
      <c r="C76" s="10" t="s">
        <v>245</v>
      </c>
      <c r="D76" s="8">
        <v>1</v>
      </c>
      <c r="E76" s="52"/>
      <c r="F76" s="52"/>
      <c r="G76" s="52"/>
      <c r="H76" s="138">
        <v>0</v>
      </c>
      <c r="I76" s="70">
        <f>H76*D76</f>
        <v>0</v>
      </c>
    </row>
    <row r="77" spans="1:9" s="2" customFormat="1" ht="20.100000000000001" customHeight="1" x14ac:dyDescent="0.25">
      <c r="A77" s="10" t="s">
        <v>133</v>
      </c>
      <c r="B77" s="10" t="s">
        <v>241</v>
      </c>
      <c r="C77" s="10" t="s">
        <v>228</v>
      </c>
      <c r="D77" s="8">
        <v>1</v>
      </c>
      <c r="E77" s="52"/>
      <c r="F77" s="52"/>
      <c r="G77" s="52"/>
      <c r="H77" s="138">
        <v>0</v>
      </c>
      <c r="I77" s="70">
        <f t="shared" ref="I77:I80" si="3">H77*D77</f>
        <v>0</v>
      </c>
    </row>
    <row r="78" spans="1:9" s="2" customFormat="1" ht="20.100000000000001" customHeight="1" x14ac:dyDescent="0.25">
      <c r="A78" s="10" t="s">
        <v>134</v>
      </c>
      <c r="B78" s="10" t="s">
        <v>242</v>
      </c>
      <c r="C78" s="10" t="s">
        <v>189</v>
      </c>
      <c r="D78" s="8">
        <v>1</v>
      </c>
      <c r="E78" s="52"/>
      <c r="F78" s="52"/>
      <c r="G78" s="52"/>
      <c r="H78" s="138">
        <v>0</v>
      </c>
      <c r="I78" s="70">
        <f t="shared" si="3"/>
        <v>0</v>
      </c>
    </row>
    <row r="79" spans="1:9" s="2" customFormat="1" ht="20.100000000000001" customHeight="1" x14ac:dyDescent="0.25">
      <c r="A79" s="10" t="s">
        <v>135</v>
      </c>
      <c r="B79" s="10" t="s">
        <v>243</v>
      </c>
      <c r="C79" s="10" t="s">
        <v>246</v>
      </c>
      <c r="D79" s="8">
        <v>1</v>
      </c>
      <c r="E79" s="52"/>
      <c r="F79" s="52"/>
      <c r="G79" s="52"/>
      <c r="H79" s="138">
        <v>0</v>
      </c>
      <c r="I79" s="70">
        <f t="shared" si="3"/>
        <v>0</v>
      </c>
    </row>
    <row r="80" spans="1:9" s="2" customFormat="1" ht="20.100000000000001" customHeight="1" x14ac:dyDescent="0.25">
      <c r="A80" s="10" t="s">
        <v>136</v>
      </c>
      <c r="B80" s="10" t="s">
        <v>244</v>
      </c>
      <c r="C80" s="10" t="s">
        <v>247</v>
      </c>
      <c r="D80" s="8">
        <v>1</v>
      </c>
      <c r="E80" s="52"/>
      <c r="F80" s="52"/>
      <c r="G80" s="52"/>
      <c r="H80" s="138">
        <v>0</v>
      </c>
      <c r="I80" s="70">
        <f t="shared" si="3"/>
        <v>0</v>
      </c>
    </row>
    <row r="81" spans="1:9" s="2" customFormat="1" ht="20.100000000000001" customHeight="1" x14ac:dyDescent="0.25">
      <c r="A81" s="130" t="s">
        <v>248</v>
      </c>
      <c r="B81" s="131"/>
      <c r="C81" s="131"/>
      <c r="D81" s="131"/>
      <c r="E81" s="131"/>
      <c r="F81" s="131"/>
      <c r="G81" s="131"/>
      <c r="H81" s="131"/>
      <c r="I81" s="131"/>
    </row>
    <row r="82" spans="1:9" s="2" customFormat="1" ht="20.100000000000001" customHeight="1" x14ac:dyDescent="0.25">
      <c r="A82" s="10" t="s">
        <v>137</v>
      </c>
      <c r="B82" s="10" t="s">
        <v>287</v>
      </c>
      <c r="C82" s="10" t="s">
        <v>331</v>
      </c>
      <c r="D82" s="8">
        <v>1</v>
      </c>
      <c r="E82" s="52"/>
      <c r="F82" s="52"/>
      <c r="G82" s="52"/>
      <c r="H82" s="138">
        <v>0</v>
      </c>
      <c r="I82" s="70">
        <f>H82*D82</f>
        <v>0</v>
      </c>
    </row>
    <row r="83" spans="1:9" s="2" customFormat="1" ht="20.100000000000001" customHeight="1" x14ac:dyDescent="0.25">
      <c r="A83" s="10" t="s">
        <v>138</v>
      </c>
      <c r="B83" s="10" t="s">
        <v>288</v>
      </c>
      <c r="C83" s="10" t="s">
        <v>332</v>
      </c>
      <c r="D83" s="8">
        <v>1</v>
      </c>
      <c r="E83" s="52"/>
      <c r="F83" s="52"/>
      <c r="G83" s="52"/>
      <c r="H83" s="138">
        <v>0</v>
      </c>
      <c r="I83" s="70">
        <f t="shared" ref="I83:I126" si="4">H83*D83</f>
        <v>0</v>
      </c>
    </row>
    <row r="84" spans="1:9" s="2" customFormat="1" ht="20.100000000000001" customHeight="1" x14ac:dyDescent="0.25">
      <c r="A84" s="10" t="s">
        <v>139</v>
      </c>
      <c r="B84" s="10" t="s">
        <v>289</v>
      </c>
      <c r="C84" s="10" t="s">
        <v>333</v>
      </c>
      <c r="D84" s="8">
        <v>1</v>
      </c>
      <c r="E84" s="52"/>
      <c r="F84" s="52"/>
      <c r="G84" s="52"/>
      <c r="H84" s="138">
        <v>0</v>
      </c>
      <c r="I84" s="70">
        <f t="shared" si="4"/>
        <v>0</v>
      </c>
    </row>
    <row r="85" spans="1:9" s="2" customFormat="1" ht="20.100000000000001" customHeight="1" x14ac:dyDescent="0.25">
      <c r="A85" s="10" t="s">
        <v>140</v>
      </c>
      <c r="B85" s="12" t="s">
        <v>290</v>
      </c>
      <c r="C85" s="71" t="s">
        <v>334</v>
      </c>
      <c r="D85" s="8">
        <v>1</v>
      </c>
      <c r="E85" s="53"/>
      <c r="F85" s="54"/>
      <c r="G85" s="55"/>
      <c r="H85" s="139">
        <v>0</v>
      </c>
      <c r="I85" s="70">
        <f t="shared" si="4"/>
        <v>0</v>
      </c>
    </row>
    <row r="86" spans="1:9" s="2" customFormat="1" ht="20.100000000000001" customHeight="1" x14ac:dyDescent="0.25">
      <c r="A86" s="10" t="s">
        <v>141</v>
      </c>
      <c r="B86" s="12" t="s">
        <v>291</v>
      </c>
      <c r="C86" s="69" t="s">
        <v>335</v>
      </c>
      <c r="D86" s="8">
        <v>1</v>
      </c>
      <c r="E86" s="19"/>
      <c r="F86" s="20"/>
      <c r="G86" s="18"/>
      <c r="H86" s="137">
        <v>0</v>
      </c>
      <c r="I86" s="70">
        <f t="shared" si="4"/>
        <v>0</v>
      </c>
    </row>
    <row r="87" spans="1:9" s="2" customFormat="1" ht="20.100000000000001" customHeight="1" x14ac:dyDescent="0.25">
      <c r="A87" s="10" t="s">
        <v>142</v>
      </c>
      <c r="B87" s="12" t="s">
        <v>292</v>
      </c>
      <c r="C87" s="69" t="s">
        <v>336</v>
      </c>
      <c r="D87" s="8">
        <v>1</v>
      </c>
      <c r="E87" s="19"/>
      <c r="F87" s="20"/>
      <c r="G87" s="18"/>
      <c r="H87" s="137">
        <v>0</v>
      </c>
      <c r="I87" s="70">
        <f t="shared" si="4"/>
        <v>0</v>
      </c>
    </row>
    <row r="88" spans="1:9" s="2" customFormat="1" ht="20.100000000000001" customHeight="1" x14ac:dyDescent="0.25">
      <c r="A88" s="10" t="s">
        <v>143</v>
      </c>
      <c r="B88" s="12" t="s">
        <v>293</v>
      </c>
      <c r="C88" s="69" t="s">
        <v>337</v>
      </c>
      <c r="D88" s="8">
        <v>1</v>
      </c>
      <c r="E88" s="19"/>
      <c r="F88" s="20"/>
      <c r="G88" s="18"/>
      <c r="H88" s="137">
        <v>0</v>
      </c>
      <c r="I88" s="70">
        <f t="shared" si="4"/>
        <v>0</v>
      </c>
    </row>
    <row r="89" spans="1:9" s="2" customFormat="1" ht="20.100000000000001" customHeight="1" x14ac:dyDescent="0.25">
      <c r="A89" s="10" t="s">
        <v>249</v>
      </c>
      <c r="B89" s="12" t="s">
        <v>294</v>
      </c>
      <c r="C89" s="69" t="s">
        <v>338</v>
      </c>
      <c r="D89" s="8">
        <v>1</v>
      </c>
      <c r="E89" s="19"/>
      <c r="F89" s="20"/>
      <c r="G89" s="18"/>
      <c r="H89" s="137">
        <v>0</v>
      </c>
      <c r="I89" s="70">
        <f t="shared" si="4"/>
        <v>0</v>
      </c>
    </row>
    <row r="90" spans="1:9" s="2" customFormat="1" ht="20.100000000000001" customHeight="1" x14ac:dyDescent="0.25">
      <c r="A90" s="10" t="s">
        <v>250</v>
      </c>
      <c r="B90" s="12" t="s">
        <v>295</v>
      </c>
      <c r="C90" s="69" t="s">
        <v>339</v>
      </c>
      <c r="D90" s="8">
        <v>1</v>
      </c>
      <c r="E90" s="19"/>
      <c r="F90" s="20"/>
      <c r="G90" s="18"/>
      <c r="H90" s="137">
        <v>0</v>
      </c>
      <c r="I90" s="70">
        <f t="shared" si="4"/>
        <v>0</v>
      </c>
    </row>
    <row r="91" spans="1:9" s="2" customFormat="1" ht="20.100000000000001" customHeight="1" x14ac:dyDescent="0.25">
      <c r="A91" s="10" t="s">
        <v>251</v>
      </c>
      <c r="B91" s="12" t="s">
        <v>296</v>
      </c>
      <c r="C91" s="69" t="s">
        <v>340</v>
      </c>
      <c r="D91" s="8">
        <v>1</v>
      </c>
      <c r="E91" s="19"/>
      <c r="F91" s="20"/>
      <c r="G91" s="18"/>
      <c r="H91" s="137">
        <v>0</v>
      </c>
      <c r="I91" s="70">
        <f t="shared" si="4"/>
        <v>0</v>
      </c>
    </row>
    <row r="92" spans="1:9" s="2" customFormat="1" ht="20.100000000000001" customHeight="1" x14ac:dyDescent="0.25">
      <c r="A92" s="10" t="s">
        <v>252</v>
      </c>
      <c r="B92" s="12" t="s">
        <v>297</v>
      </c>
      <c r="C92" s="69" t="s">
        <v>341</v>
      </c>
      <c r="D92" s="8">
        <v>1</v>
      </c>
      <c r="E92" s="19"/>
      <c r="F92" s="20"/>
      <c r="G92" s="18"/>
      <c r="H92" s="137">
        <v>0</v>
      </c>
      <c r="I92" s="70">
        <f t="shared" si="4"/>
        <v>0</v>
      </c>
    </row>
    <row r="93" spans="1:9" s="2" customFormat="1" ht="20.100000000000001" customHeight="1" x14ac:dyDescent="0.25">
      <c r="A93" s="10" t="s">
        <v>253</v>
      </c>
      <c r="B93" s="12" t="s">
        <v>298</v>
      </c>
      <c r="C93" s="69" t="s">
        <v>342</v>
      </c>
      <c r="D93" s="8">
        <v>1</v>
      </c>
      <c r="E93" s="19"/>
      <c r="F93" s="20"/>
      <c r="G93" s="18"/>
      <c r="H93" s="137">
        <v>0</v>
      </c>
      <c r="I93" s="70">
        <f t="shared" si="4"/>
        <v>0</v>
      </c>
    </row>
    <row r="94" spans="1:9" s="2" customFormat="1" ht="20.100000000000001" customHeight="1" x14ac:dyDescent="0.25">
      <c r="A94" s="10" t="s">
        <v>254</v>
      </c>
      <c r="B94" s="12" t="s">
        <v>299</v>
      </c>
      <c r="C94" s="69" t="s">
        <v>189</v>
      </c>
      <c r="D94" s="8">
        <v>1</v>
      </c>
      <c r="E94" s="19"/>
      <c r="F94" s="20"/>
      <c r="G94" s="18"/>
      <c r="H94" s="137">
        <v>0</v>
      </c>
      <c r="I94" s="70">
        <f t="shared" si="4"/>
        <v>0</v>
      </c>
    </row>
    <row r="95" spans="1:9" s="2" customFormat="1" ht="20.100000000000001" customHeight="1" x14ac:dyDescent="0.25">
      <c r="A95" s="10" t="s">
        <v>255</v>
      </c>
      <c r="B95" s="12" t="s">
        <v>300</v>
      </c>
      <c r="C95" s="69" t="s">
        <v>343</v>
      </c>
      <c r="D95" s="8">
        <v>1</v>
      </c>
      <c r="E95" s="19"/>
      <c r="F95" s="20"/>
      <c r="G95" s="18"/>
      <c r="H95" s="137">
        <v>0</v>
      </c>
      <c r="I95" s="70">
        <f t="shared" si="4"/>
        <v>0</v>
      </c>
    </row>
    <row r="96" spans="1:9" s="2" customFormat="1" ht="20.100000000000001" customHeight="1" x14ac:dyDescent="0.25">
      <c r="A96" s="10" t="s">
        <v>256</v>
      </c>
      <c r="B96" s="12" t="s">
        <v>301</v>
      </c>
      <c r="C96" s="69" t="s">
        <v>344</v>
      </c>
      <c r="D96" s="8">
        <v>1</v>
      </c>
      <c r="E96" s="19"/>
      <c r="F96" s="20"/>
      <c r="G96" s="18"/>
      <c r="H96" s="137">
        <v>0</v>
      </c>
      <c r="I96" s="70">
        <f t="shared" si="4"/>
        <v>0</v>
      </c>
    </row>
    <row r="97" spans="1:9" s="2" customFormat="1" ht="20.100000000000001" customHeight="1" x14ac:dyDescent="0.25">
      <c r="A97" s="10" t="s">
        <v>257</v>
      </c>
      <c r="B97" s="12" t="s">
        <v>302</v>
      </c>
      <c r="C97" s="69" t="s">
        <v>345</v>
      </c>
      <c r="D97" s="8">
        <v>1</v>
      </c>
      <c r="E97" s="19"/>
      <c r="F97" s="20"/>
      <c r="G97" s="18"/>
      <c r="H97" s="137">
        <v>0</v>
      </c>
      <c r="I97" s="70">
        <f t="shared" si="4"/>
        <v>0</v>
      </c>
    </row>
    <row r="98" spans="1:9" s="2" customFormat="1" ht="20.100000000000001" customHeight="1" x14ac:dyDescent="0.25">
      <c r="A98" s="10" t="s">
        <v>258</v>
      </c>
      <c r="B98" s="12" t="s">
        <v>303</v>
      </c>
      <c r="C98" s="69" t="s">
        <v>346</v>
      </c>
      <c r="D98" s="8">
        <v>1</v>
      </c>
      <c r="E98" s="19"/>
      <c r="F98" s="20"/>
      <c r="G98" s="18"/>
      <c r="H98" s="137">
        <v>0</v>
      </c>
      <c r="I98" s="70">
        <f t="shared" si="4"/>
        <v>0</v>
      </c>
    </row>
    <row r="99" spans="1:9" s="2" customFormat="1" ht="20.100000000000001" customHeight="1" x14ac:dyDescent="0.25">
      <c r="A99" s="10" t="s">
        <v>259</v>
      </c>
      <c r="B99" s="12" t="s">
        <v>304</v>
      </c>
      <c r="C99" s="69" t="s">
        <v>347</v>
      </c>
      <c r="D99" s="8">
        <v>1</v>
      </c>
      <c r="E99" s="19"/>
      <c r="F99" s="20"/>
      <c r="G99" s="18"/>
      <c r="H99" s="137">
        <v>0</v>
      </c>
      <c r="I99" s="70">
        <f t="shared" si="4"/>
        <v>0</v>
      </c>
    </row>
    <row r="100" spans="1:9" s="2" customFormat="1" ht="20.100000000000001" customHeight="1" x14ac:dyDescent="0.25">
      <c r="A100" s="10" t="s">
        <v>260</v>
      </c>
      <c r="B100" s="12" t="s">
        <v>305</v>
      </c>
      <c r="C100" s="69" t="s">
        <v>348</v>
      </c>
      <c r="D100" s="8">
        <v>1</v>
      </c>
      <c r="E100" s="19"/>
      <c r="F100" s="20"/>
      <c r="G100" s="18"/>
      <c r="H100" s="137">
        <v>0</v>
      </c>
      <c r="I100" s="70">
        <f t="shared" si="4"/>
        <v>0</v>
      </c>
    </row>
    <row r="101" spans="1:9" s="2" customFormat="1" ht="20.100000000000001" customHeight="1" x14ac:dyDescent="0.25">
      <c r="A101" s="10" t="s">
        <v>261</v>
      </c>
      <c r="B101" s="12" t="s">
        <v>306</v>
      </c>
      <c r="C101" s="69" t="s">
        <v>349</v>
      </c>
      <c r="D101" s="8">
        <v>1</v>
      </c>
      <c r="E101" s="19"/>
      <c r="F101" s="20"/>
      <c r="G101" s="18"/>
      <c r="H101" s="137">
        <v>0</v>
      </c>
      <c r="I101" s="70">
        <f t="shared" si="4"/>
        <v>0</v>
      </c>
    </row>
    <row r="102" spans="1:9" s="2" customFormat="1" ht="20.100000000000001" customHeight="1" x14ac:dyDescent="0.25">
      <c r="A102" s="10" t="s">
        <v>262</v>
      </c>
      <c r="B102" s="12" t="s">
        <v>307</v>
      </c>
      <c r="C102" s="69" t="s">
        <v>226</v>
      </c>
      <c r="D102" s="8">
        <v>1</v>
      </c>
      <c r="E102" s="19"/>
      <c r="F102" s="20"/>
      <c r="G102" s="18"/>
      <c r="H102" s="137">
        <v>0</v>
      </c>
      <c r="I102" s="70">
        <f t="shared" si="4"/>
        <v>0</v>
      </c>
    </row>
    <row r="103" spans="1:9" s="2" customFormat="1" ht="20.100000000000001" customHeight="1" x14ac:dyDescent="0.25">
      <c r="A103" s="10" t="s">
        <v>263</v>
      </c>
      <c r="B103" s="12" t="s">
        <v>308</v>
      </c>
      <c r="C103" s="69" t="s">
        <v>350</v>
      </c>
      <c r="D103" s="8">
        <v>1</v>
      </c>
      <c r="E103" s="19"/>
      <c r="F103" s="20"/>
      <c r="G103" s="18"/>
      <c r="H103" s="137">
        <v>0</v>
      </c>
      <c r="I103" s="70">
        <f t="shared" si="4"/>
        <v>0</v>
      </c>
    </row>
    <row r="104" spans="1:9" s="2" customFormat="1" ht="20.100000000000001" customHeight="1" x14ac:dyDescent="0.25">
      <c r="A104" s="10" t="s">
        <v>264</v>
      </c>
      <c r="B104" s="12" t="s">
        <v>309</v>
      </c>
      <c r="C104" s="6" t="s">
        <v>189</v>
      </c>
      <c r="D104" s="8">
        <v>1</v>
      </c>
      <c r="E104" s="19"/>
      <c r="F104" s="20"/>
      <c r="G104" s="18"/>
      <c r="H104" s="137">
        <v>0</v>
      </c>
      <c r="I104" s="70">
        <f t="shared" si="4"/>
        <v>0</v>
      </c>
    </row>
    <row r="105" spans="1:9" s="2" customFormat="1" ht="20.100000000000001" customHeight="1" x14ac:dyDescent="0.25">
      <c r="A105" s="10" t="s">
        <v>265</v>
      </c>
      <c r="B105" s="12" t="s">
        <v>310</v>
      </c>
      <c r="C105" s="6" t="s">
        <v>628</v>
      </c>
      <c r="D105" s="8">
        <v>1</v>
      </c>
      <c r="E105" s="19"/>
      <c r="F105" s="20"/>
      <c r="G105" s="18"/>
      <c r="H105" s="137">
        <v>0</v>
      </c>
      <c r="I105" s="70">
        <f t="shared" si="4"/>
        <v>0</v>
      </c>
    </row>
    <row r="106" spans="1:9" s="2" customFormat="1" ht="20.100000000000001" customHeight="1" x14ac:dyDescent="0.25">
      <c r="A106" s="10" t="s">
        <v>266</v>
      </c>
      <c r="B106" s="12" t="s">
        <v>311</v>
      </c>
      <c r="C106" s="6" t="s">
        <v>552</v>
      </c>
      <c r="D106" s="8">
        <v>1</v>
      </c>
      <c r="E106" s="19"/>
      <c r="F106" s="20"/>
      <c r="G106" s="18"/>
      <c r="H106" s="137">
        <v>0</v>
      </c>
      <c r="I106" s="70">
        <f t="shared" si="4"/>
        <v>0</v>
      </c>
    </row>
    <row r="107" spans="1:9" s="2" customFormat="1" ht="20.100000000000001" customHeight="1" x14ac:dyDescent="0.25">
      <c r="A107" s="10" t="s">
        <v>267</v>
      </c>
      <c r="B107" s="12" t="s">
        <v>312</v>
      </c>
      <c r="C107" s="6" t="s">
        <v>234</v>
      </c>
      <c r="D107" s="8">
        <v>1</v>
      </c>
      <c r="E107" s="19"/>
      <c r="F107" s="20"/>
      <c r="G107" s="18"/>
      <c r="H107" s="137">
        <v>0</v>
      </c>
      <c r="I107" s="70">
        <f t="shared" si="4"/>
        <v>0</v>
      </c>
    </row>
    <row r="108" spans="1:9" s="2" customFormat="1" ht="20.100000000000001" customHeight="1" x14ac:dyDescent="0.25">
      <c r="A108" s="10" t="s">
        <v>268</v>
      </c>
      <c r="B108" s="12" t="s">
        <v>313</v>
      </c>
      <c r="C108" s="6" t="s">
        <v>351</v>
      </c>
      <c r="D108" s="8">
        <v>1</v>
      </c>
      <c r="E108" s="19"/>
      <c r="F108" s="20"/>
      <c r="G108" s="18"/>
      <c r="H108" s="137">
        <v>0</v>
      </c>
      <c r="I108" s="70">
        <f t="shared" si="4"/>
        <v>0</v>
      </c>
    </row>
    <row r="109" spans="1:9" s="2" customFormat="1" ht="20.100000000000001" customHeight="1" x14ac:dyDescent="0.25">
      <c r="A109" s="10" t="s">
        <v>269</v>
      </c>
      <c r="B109" s="12" t="s">
        <v>314</v>
      </c>
      <c r="C109" s="6" t="s">
        <v>352</v>
      </c>
      <c r="D109" s="8">
        <v>1</v>
      </c>
      <c r="E109" s="19"/>
      <c r="F109" s="20"/>
      <c r="G109" s="18"/>
      <c r="H109" s="137">
        <v>0</v>
      </c>
      <c r="I109" s="70">
        <f t="shared" si="4"/>
        <v>0</v>
      </c>
    </row>
    <row r="110" spans="1:9" s="2" customFormat="1" ht="20.100000000000001" customHeight="1" x14ac:dyDescent="0.25">
      <c r="A110" s="10" t="s">
        <v>270</v>
      </c>
      <c r="B110" s="12" t="s">
        <v>315</v>
      </c>
      <c r="C110" s="6" t="s">
        <v>353</v>
      </c>
      <c r="D110" s="8">
        <v>1</v>
      </c>
      <c r="E110" s="19"/>
      <c r="F110" s="20"/>
      <c r="G110" s="18"/>
      <c r="H110" s="137">
        <v>0</v>
      </c>
      <c r="I110" s="70">
        <f t="shared" si="4"/>
        <v>0</v>
      </c>
    </row>
    <row r="111" spans="1:9" s="2" customFormat="1" ht="20.100000000000001" customHeight="1" x14ac:dyDescent="0.25">
      <c r="A111" s="10" t="s">
        <v>271</v>
      </c>
      <c r="B111" s="12" t="s">
        <v>316</v>
      </c>
      <c r="C111" s="6" t="s">
        <v>189</v>
      </c>
      <c r="D111" s="8">
        <v>1</v>
      </c>
      <c r="E111" s="19"/>
      <c r="F111" s="20"/>
      <c r="G111" s="18"/>
      <c r="H111" s="137">
        <v>0</v>
      </c>
      <c r="I111" s="70">
        <f t="shared" si="4"/>
        <v>0</v>
      </c>
    </row>
    <row r="112" spans="1:9" s="2" customFormat="1" ht="20.100000000000001" customHeight="1" x14ac:dyDescent="0.25">
      <c r="A112" s="10" t="s">
        <v>272</v>
      </c>
      <c r="B112" s="12" t="s">
        <v>317</v>
      </c>
      <c r="C112" s="6" t="s">
        <v>354</v>
      </c>
      <c r="D112" s="8">
        <v>1</v>
      </c>
      <c r="E112" s="19"/>
      <c r="F112" s="20"/>
      <c r="G112" s="18"/>
      <c r="H112" s="137">
        <v>0</v>
      </c>
      <c r="I112" s="70">
        <f t="shared" si="4"/>
        <v>0</v>
      </c>
    </row>
    <row r="113" spans="1:9" s="2" customFormat="1" ht="20.100000000000001" customHeight="1" x14ac:dyDescent="0.25">
      <c r="A113" s="10" t="s">
        <v>273</v>
      </c>
      <c r="B113" s="12" t="s">
        <v>318</v>
      </c>
      <c r="C113" s="6" t="s">
        <v>354</v>
      </c>
      <c r="D113" s="8">
        <v>1</v>
      </c>
      <c r="E113" s="19"/>
      <c r="F113" s="20"/>
      <c r="G113" s="18"/>
      <c r="H113" s="137">
        <v>0</v>
      </c>
      <c r="I113" s="70">
        <f t="shared" si="4"/>
        <v>0</v>
      </c>
    </row>
    <row r="114" spans="1:9" s="2" customFormat="1" ht="20.100000000000001" customHeight="1" x14ac:dyDescent="0.25">
      <c r="A114" s="10" t="s">
        <v>274</v>
      </c>
      <c r="B114" s="12" t="s">
        <v>319</v>
      </c>
      <c r="C114" s="6" t="s">
        <v>680</v>
      </c>
      <c r="D114" s="8">
        <v>1</v>
      </c>
      <c r="E114" s="19"/>
      <c r="F114" s="20"/>
      <c r="G114" s="18"/>
      <c r="H114" s="137">
        <v>0</v>
      </c>
      <c r="I114" s="70">
        <f t="shared" si="4"/>
        <v>0</v>
      </c>
    </row>
    <row r="115" spans="1:9" s="2" customFormat="1" ht="20.100000000000001" customHeight="1" x14ac:dyDescent="0.25">
      <c r="A115" s="10" t="s">
        <v>275</v>
      </c>
      <c r="B115" s="12" t="s">
        <v>320</v>
      </c>
      <c r="C115" s="6" t="s">
        <v>355</v>
      </c>
      <c r="D115" s="8">
        <v>1</v>
      </c>
      <c r="E115" s="19"/>
      <c r="F115" s="20"/>
      <c r="G115" s="18"/>
      <c r="H115" s="137">
        <v>0</v>
      </c>
      <c r="I115" s="70">
        <f t="shared" si="4"/>
        <v>0</v>
      </c>
    </row>
    <row r="116" spans="1:9" s="2" customFormat="1" ht="20.100000000000001" customHeight="1" x14ac:dyDescent="0.25">
      <c r="A116" s="10" t="s">
        <v>276</v>
      </c>
      <c r="B116" s="12" t="s">
        <v>321</v>
      </c>
      <c r="C116" s="6" t="s">
        <v>352</v>
      </c>
      <c r="D116" s="8">
        <v>1</v>
      </c>
      <c r="E116" s="19"/>
      <c r="F116" s="20"/>
      <c r="G116" s="18"/>
      <c r="H116" s="137">
        <v>0</v>
      </c>
      <c r="I116" s="70">
        <f t="shared" si="4"/>
        <v>0</v>
      </c>
    </row>
    <row r="117" spans="1:9" s="2" customFormat="1" ht="20.100000000000001" customHeight="1" x14ac:dyDescent="0.25">
      <c r="A117" s="10" t="s">
        <v>277</v>
      </c>
      <c r="B117" s="12" t="s">
        <v>322</v>
      </c>
      <c r="C117" s="6" t="s">
        <v>356</v>
      </c>
      <c r="D117" s="8">
        <v>1</v>
      </c>
      <c r="E117" s="19"/>
      <c r="F117" s="20"/>
      <c r="G117" s="18"/>
      <c r="H117" s="137">
        <v>0</v>
      </c>
      <c r="I117" s="70">
        <f t="shared" si="4"/>
        <v>0</v>
      </c>
    </row>
    <row r="118" spans="1:9" s="2" customFormat="1" ht="20.100000000000001" customHeight="1" x14ac:dyDescent="0.25">
      <c r="A118" s="10" t="s">
        <v>278</v>
      </c>
      <c r="B118" s="12" t="s">
        <v>321</v>
      </c>
      <c r="C118" s="6" t="s">
        <v>357</v>
      </c>
      <c r="D118" s="8">
        <v>1</v>
      </c>
      <c r="E118" s="19"/>
      <c r="F118" s="20"/>
      <c r="G118" s="18"/>
      <c r="H118" s="137">
        <v>0</v>
      </c>
      <c r="I118" s="70">
        <f t="shared" si="4"/>
        <v>0</v>
      </c>
    </row>
    <row r="119" spans="1:9" s="2" customFormat="1" ht="33" customHeight="1" x14ac:dyDescent="0.25">
      <c r="A119" s="10" t="s">
        <v>279</v>
      </c>
      <c r="B119" s="12" t="s">
        <v>323</v>
      </c>
      <c r="C119" s="69" t="s">
        <v>358</v>
      </c>
      <c r="D119" s="8">
        <v>1</v>
      </c>
      <c r="E119" s="19"/>
      <c r="F119" s="20"/>
      <c r="G119" s="18"/>
      <c r="H119" s="137">
        <v>0</v>
      </c>
      <c r="I119" s="70">
        <f t="shared" si="4"/>
        <v>0</v>
      </c>
    </row>
    <row r="120" spans="1:9" s="2" customFormat="1" ht="20.100000000000001" customHeight="1" x14ac:dyDescent="0.25">
      <c r="A120" s="10" t="s">
        <v>280</v>
      </c>
      <c r="B120" s="12" t="s">
        <v>324</v>
      </c>
      <c r="C120" s="6" t="s">
        <v>359</v>
      </c>
      <c r="D120" s="8">
        <v>1</v>
      </c>
      <c r="E120" s="19"/>
      <c r="F120" s="20"/>
      <c r="G120" s="18"/>
      <c r="H120" s="137">
        <v>0</v>
      </c>
      <c r="I120" s="70">
        <f t="shared" si="4"/>
        <v>0</v>
      </c>
    </row>
    <row r="121" spans="1:9" s="2" customFormat="1" ht="20.100000000000001" customHeight="1" x14ac:dyDescent="0.25">
      <c r="A121" s="10" t="s">
        <v>281</v>
      </c>
      <c r="B121" s="12" t="s">
        <v>325</v>
      </c>
      <c r="C121" s="69" t="s">
        <v>360</v>
      </c>
      <c r="D121" s="8">
        <v>1</v>
      </c>
      <c r="E121" s="19"/>
      <c r="F121" s="20"/>
      <c r="G121" s="18"/>
      <c r="H121" s="137">
        <v>0</v>
      </c>
      <c r="I121" s="70">
        <f t="shared" si="4"/>
        <v>0</v>
      </c>
    </row>
    <row r="122" spans="1:9" s="2" customFormat="1" ht="20.100000000000001" customHeight="1" x14ac:dyDescent="0.25">
      <c r="A122" s="10" t="s">
        <v>282</v>
      </c>
      <c r="B122" s="12" t="s">
        <v>326</v>
      </c>
      <c r="C122" s="6" t="s">
        <v>361</v>
      </c>
      <c r="D122" s="8">
        <v>1</v>
      </c>
      <c r="E122" s="19"/>
      <c r="F122" s="20"/>
      <c r="G122" s="18"/>
      <c r="H122" s="137">
        <v>0</v>
      </c>
      <c r="I122" s="70">
        <f t="shared" si="4"/>
        <v>0</v>
      </c>
    </row>
    <row r="123" spans="1:9" s="2" customFormat="1" ht="20.100000000000001" customHeight="1" x14ac:dyDescent="0.25">
      <c r="A123" s="10" t="s">
        <v>283</v>
      </c>
      <c r="B123" s="12" t="s">
        <v>327</v>
      </c>
      <c r="C123" s="6" t="s">
        <v>362</v>
      </c>
      <c r="D123" s="8">
        <v>1</v>
      </c>
      <c r="E123" s="19"/>
      <c r="F123" s="20"/>
      <c r="G123" s="18"/>
      <c r="H123" s="137">
        <v>0</v>
      </c>
      <c r="I123" s="70">
        <f t="shared" si="4"/>
        <v>0</v>
      </c>
    </row>
    <row r="124" spans="1:9" s="2" customFormat="1" ht="20.100000000000001" customHeight="1" x14ac:dyDescent="0.25">
      <c r="A124" s="10" t="s">
        <v>284</v>
      </c>
      <c r="B124" s="12" t="s">
        <v>328</v>
      </c>
      <c r="C124" s="6" t="s">
        <v>363</v>
      </c>
      <c r="D124" s="8">
        <v>1</v>
      </c>
      <c r="E124" s="19"/>
      <c r="F124" s="20"/>
      <c r="G124" s="18"/>
      <c r="H124" s="137">
        <v>0</v>
      </c>
      <c r="I124" s="70">
        <f t="shared" si="4"/>
        <v>0</v>
      </c>
    </row>
    <row r="125" spans="1:9" s="2" customFormat="1" ht="20.100000000000001" customHeight="1" x14ac:dyDescent="0.25">
      <c r="A125" s="10" t="s">
        <v>285</v>
      </c>
      <c r="B125" s="12" t="s">
        <v>329</v>
      </c>
      <c r="C125" s="6" t="s">
        <v>364</v>
      </c>
      <c r="D125" s="8">
        <v>1</v>
      </c>
      <c r="E125" s="19"/>
      <c r="F125" s="20"/>
      <c r="G125" s="18"/>
      <c r="H125" s="137">
        <v>0</v>
      </c>
      <c r="I125" s="70">
        <f t="shared" si="4"/>
        <v>0</v>
      </c>
    </row>
    <row r="126" spans="1:9" s="2" customFormat="1" ht="20.100000000000001" customHeight="1" x14ac:dyDescent="0.25">
      <c r="A126" s="10" t="s">
        <v>286</v>
      </c>
      <c r="B126" s="12" t="s">
        <v>330</v>
      </c>
      <c r="C126" s="6" t="s">
        <v>365</v>
      </c>
      <c r="D126" s="8">
        <v>1</v>
      </c>
      <c r="E126" s="19"/>
      <c r="F126" s="20"/>
      <c r="G126" s="18"/>
      <c r="H126" s="137">
        <v>0</v>
      </c>
      <c r="I126" s="70">
        <f t="shared" si="4"/>
        <v>0</v>
      </c>
    </row>
    <row r="127" spans="1:9" s="2" customFormat="1" ht="20.100000000000001" customHeight="1" x14ac:dyDescent="0.25">
      <c r="A127" s="126" t="s">
        <v>366</v>
      </c>
      <c r="B127" s="127"/>
      <c r="C127" s="127"/>
      <c r="D127" s="127"/>
      <c r="E127" s="127"/>
      <c r="F127" s="127"/>
      <c r="G127" s="127"/>
      <c r="H127" s="127"/>
      <c r="I127" s="127"/>
    </row>
    <row r="128" spans="1:9" s="2" customFormat="1" ht="20.100000000000001" customHeight="1" x14ac:dyDescent="0.25">
      <c r="A128" s="10" t="s">
        <v>367</v>
      </c>
      <c r="B128" s="12" t="s">
        <v>292</v>
      </c>
      <c r="C128" s="6" t="s">
        <v>400</v>
      </c>
      <c r="D128" s="8">
        <v>1</v>
      </c>
      <c r="E128" s="19"/>
      <c r="F128" s="20"/>
      <c r="G128" s="18"/>
      <c r="H128" s="137">
        <v>0</v>
      </c>
      <c r="I128" s="14">
        <f>H128*D128</f>
        <v>0</v>
      </c>
    </row>
    <row r="129" spans="1:9" s="2" customFormat="1" ht="20.100000000000001" customHeight="1" x14ac:dyDescent="0.25">
      <c r="A129" s="10" t="s">
        <v>368</v>
      </c>
      <c r="B129" s="12" t="s">
        <v>293</v>
      </c>
      <c r="C129" s="6" t="s">
        <v>401</v>
      </c>
      <c r="D129" s="8">
        <v>1</v>
      </c>
      <c r="E129" s="19"/>
      <c r="F129" s="20"/>
      <c r="G129" s="18"/>
      <c r="H129" s="137">
        <v>0</v>
      </c>
      <c r="I129" s="14">
        <f t="shared" ref="I129:I158" si="5">H129*D129</f>
        <v>0</v>
      </c>
    </row>
    <row r="130" spans="1:9" s="2" customFormat="1" ht="20.100000000000001" customHeight="1" x14ac:dyDescent="0.25">
      <c r="A130" s="10" t="s">
        <v>369</v>
      </c>
      <c r="B130" s="12" t="s">
        <v>294</v>
      </c>
      <c r="C130" s="6" t="s">
        <v>402</v>
      </c>
      <c r="D130" s="8">
        <v>1</v>
      </c>
      <c r="E130" s="19"/>
      <c r="F130" s="20"/>
      <c r="G130" s="18"/>
      <c r="H130" s="137">
        <v>0</v>
      </c>
      <c r="I130" s="14">
        <f t="shared" si="5"/>
        <v>0</v>
      </c>
    </row>
    <row r="131" spans="1:9" s="2" customFormat="1" ht="20.100000000000001" customHeight="1" x14ac:dyDescent="0.25">
      <c r="A131" s="10" t="s">
        <v>370</v>
      </c>
      <c r="B131" s="12" t="s">
        <v>295</v>
      </c>
      <c r="C131" s="6" t="s">
        <v>403</v>
      </c>
      <c r="D131" s="8">
        <v>1</v>
      </c>
      <c r="E131" s="19"/>
      <c r="F131" s="20"/>
      <c r="G131" s="18"/>
      <c r="H131" s="137">
        <v>0</v>
      </c>
      <c r="I131" s="14">
        <f t="shared" si="5"/>
        <v>0</v>
      </c>
    </row>
    <row r="132" spans="1:9" s="2" customFormat="1" ht="20.100000000000001" customHeight="1" x14ac:dyDescent="0.25">
      <c r="A132" s="10" t="s">
        <v>371</v>
      </c>
      <c r="B132" s="12" t="s">
        <v>296</v>
      </c>
      <c r="C132" s="6" t="s">
        <v>404</v>
      </c>
      <c r="D132" s="8">
        <v>1</v>
      </c>
      <c r="E132" s="19"/>
      <c r="F132" s="20"/>
      <c r="G132" s="18"/>
      <c r="H132" s="137">
        <v>0</v>
      </c>
      <c r="I132" s="14">
        <f t="shared" si="5"/>
        <v>0</v>
      </c>
    </row>
    <row r="133" spans="1:9" s="2" customFormat="1" ht="20.100000000000001" customHeight="1" x14ac:dyDescent="0.25">
      <c r="A133" s="10" t="s">
        <v>372</v>
      </c>
      <c r="B133" s="12" t="s">
        <v>297</v>
      </c>
      <c r="C133" s="6" t="s">
        <v>405</v>
      </c>
      <c r="D133" s="8">
        <v>1</v>
      </c>
      <c r="E133" s="19"/>
      <c r="F133" s="20"/>
      <c r="G133" s="18"/>
      <c r="H133" s="137">
        <v>0</v>
      </c>
      <c r="I133" s="14">
        <f t="shared" si="5"/>
        <v>0</v>
      </c>
    </row>
    <row r="134" spans="1:9" s="2" customFormat="1" ht="20.100000000000001" customHeight="1" x14ac:dyDescent="0.25">
      <c r="A134" s="10" t="s">
        <v>373</v>
      </c>
      <c r="B134" s="12" t="s">
        <v>298</v>
      </c>
      <c r="C134" s="6" t="s">
        <v>406</v>
      </c>
      <c r="D134" s="8">
        <v>1</v>
      </c>
      <c r="E134" s="19"/>
      <c r="F134" s="20"/>
      <c r="G134" s="18"/>
      <c r="H134" s="137">
        <v>0</v>
      </c>
      <c r="I134" s="14">
        <f t="shared" si="5"/>
        <v>0</v>
      </c>
    </row>
    <row r="135" spans="1:9" s="2" customFormat="1" ht="20.100000000000001" customHeight="1" x14ac:dyDescent="0.25">
      <c r="A135" s="10" t="s">
        <v>374</v>
      </c>
      <c r="B135" s="12" t="s">
        <v>299</v>
      </c>
      <c r="C135" s="6" t="s">
        <v>407</v>
      </c>
      <c r="D135" s="8">
        <v>1</v>
      </c>
      <c r="E135" s="19"/>
      <c r="F135" s="20"/>
      <c r="G135" s="18"/>
      <c r="H135" s="137">
        <v>0</v>
      </c>
      <c r="I135" s="14">
        <f t="shared" si="5"/>
        <v>0</v>
      </c>
    </row>
    <row r="136" spans="1:9" s="2" customFormat="1" ht="20.100000000000001" customHeight="1" x14ac:dyDescent="0.25">
      <c r="A136" s="10" t="s">
        <v>375</v>
      </c>
      <c r="B136" s="12" t="s">
        <v>300</v>
      </c>
      <c r="C136" s="6" t="s">
        <v>408</v>
      </c>
      <c r="D136" s="8">
        <v>1</v>
      </c>
      <c r="E136" s="19"/>
      <c r="F136" s="20"/>
      <c r="G136" s="18"/>
      <c r="H136" s="137">
        <v>0</v>
      </c>
      <c r="I136" s="14">
        <f t="shared" si="5"/>
        <v>0</v>
      </c>
    </row>
    <row r="137" spans="1:9" s="2" customFormat="1" ht="20.100000000000001" customHeight="1" x14ac:dyDescent="0.25">
      <c r="A137" s="10" t="s">
        <v>376</v>
      </c>
      <c r="B137" s="12" t="s">
        <v>301</v>
      </c>
      <c r="C137" s="6" t="s">
        <v>409</v>
      </c>
      <c r="D137" s="8">
        <v>1</v>
      </c>
      <c r="E137" s="19"/>
      <c r="F137" s="20"/>
      <c r="G137" s="18"/>
      <c r="H137" s="137">
        <v>0</v>
      </c>
      <c r="I137" s="14">
        <f t="shared" si="5"/>
        <v>0</v>
      </c>
    </row>
    <row r="138" spans="1:9" s="2" customFormat="1" ht="20.100000000000001" customHeight="1" x14ac:dyDescent="0.25">
      <c r="A138" s="10" t="s">
        <v>377</v>
      </c>
      <c r="B138" s="12" t="s">
        <v>302</v>
      </c>
      <c r="C138" s="6" t="s">
        <v>410</v>
      </c>
      <c r="D138" s="8">
        <v>1</v>
      </c>
      <c r="E138" s="19"/>
      <c r="F138" s="20"/>
      <c r="G138" s="18"/>
      <c r="H138" s="137">
        <v>0</v>
      </c>
      <c r="I138" s="14">
        <f t="shared" si="5"/>
        <v>0</v>
      </c>
    </row>
    <row r="139" spans="1:9" s="2" customFormat="1" ht="20.100000000000001" customHeight="1" x14ac:dyDescent="0.25">
      <c r="A139" s="10" t="s">
        <v>378</v>
      </c>
      <c r="B139" s="12" t="s">
        <v>303</v>
      </c>
      <c r="C139" s="6" t="s">
        <v>411</v>
      </c>
      <c r="D139" s="8">
        <v>1</v>
      </c>
      <c r="E139" s="19"/>
      <c r="F139" s="20"/>
      <c r="G139" s="18"/>
      <c r="H139" s="137">
        <v>0</v>
      </c>
      <c r="I139" s="14">
        <f t="shared" si="5"/>
        <v>0</v>
      </c>
    </row>
    <row r="140" spans="1:9" s="2" customFormat="1" ht="20.100000000000001" customHeight="1" x14ac:dyDescent="0.25">
      <c r="A140" s="10" t="s">
        <v>379</v>
      </c>
      <c r="B140" s="12" t="s">
        <v>304</v>
      </c>
      <c r="C140" s="6" t="s">
        <v>412</v>
      </c>
      <c r="D140" s="8">
        <v>1</v>
      </c>
      <c r="E140" s="19"/>
      <c r="F140" s="20"/>
      <c r="G140" s="18"/>
      <c r="H140" s="137">
        <v>0</v>
      </c>
      <c r="I140" s="14">
        <f t="shared" si="5"/>
        <v>0</v>
      </c>
    </row>
    <row r="141" spans="1:9" s="2" customFormat="1" ht="20.100000000000001" customHeight="1" x14ac:dyDescent="0.25">
      <c r="A141" s="10" t="s">
        <v>380</v>
      </c>
      <c r="B141" s="12" t="s">
        <v>305</v>
      </c>
      <c r="C141" s="69" t="s">
        <v>413</v>
      </c>
      <c r="D141" s="8">
        <v>1</v>
      </c>
      <c r="E141" s="19"/>
      <c r="F141" s="20"/>
      <c r="G141" s="18"/>
      <c r="H141" s="137">
        <v>0</v>
      </c>
      <c r="I141" s="14">
        <f t="shared" si="5"/>
        <v>0</v>
      </c>
    </row>
    <row r="142" spans="1:9" s="2" customFormat="1" ht="20.100000000000001" customHeight="1" x14ac:dyDescent="0.25">
      <c r="A142" s="10" t="s">
        <v>381</v>
      </c>
      <c r="B142" s="12" t="s">
        <v>306</v>
      </c>
      <c r="C142" s="6" t="s">
        <v>414</v>
      </c>
      <c r="D142" s="8">
        <v>1</v>
      </c>
      <c r="E142" s="19"/>
      <c r="F142" s="20"/>
      <c r="G142" s="18"/>
      <c r="H142" s="137">
        <v>0</v>
      </c>
      <c r="I142" s="14">
        <f t="shared" si="5"/>
        <v>0</v>
      </c>
    </row>
    <row r="143" spans="1:9" s="2" customFormat="1" ht="20.100000000000001" customHeight="1" x14ac:dyDescent="0.25">
      <c r="A143" s="10" t="s">
        <v>382</v>
      </c>
      <c r="B143" s="12" t="s">
        <v>307</v>
      </c>
      <c r="C143" s="6" t="s">
        <v>415</v>
      </c>
      <c r="D143" s="8">
        <v>1</v>
      </c>
      <c r="E143" s="19"/>
      <c r="F143" s="20"/>
      <c r="G143" s="18"/>
      <c r="H143" s="137">
        <v>0</v>
      </c>
      <c r="I143" s="14">
        <f t="shared" si="5"/>
        <v>0</v>
      </c>
    </row>
    <row r="144" spans="1:9" s="2" customFormat="1" ht="20.100000000000001" customHeight="1" x14ac:dyDescent="0.25">
      <c r="A144" s="10" t="s">
        <v>383</v>
      </c>
      <c r="B144" s="12" t="s">
        <v>308</v>
      </c>
      <c r="C144" s="6" t="s">
        <v>416</v>
      </c>
      <c r="D144" s="8">
        <v>1</v>
      </c>
      <c r="E144" s="19"/>
      <c r="F144" s="20"/>
      <c r="G144" s="18"/>
      <c r="H144" s="137">
        <v>0</v>
      </c>
      <c r="I144" s="14">
        <f t="shared" si="5"/>
        <v>0</v>
      </c>
    </row>
    <row r="145" spans="1:9" s="2" customFormat="1" ht="20.100000000000001" customHeight="1" x14ac:dyDescent="0.25">
      <c r="A145" s="10" t="s">
        <v>384</v>
      </c>
      <c r="B145" s="12" t="s">
        <v>309</v>
      </c>
      <c r="C145" s="6" t="s">
        <v>417</v>
      </c>
      <c r="D145" s="8">
        <v>1</v>
      </c>
      <c r="E145" s="19"/>
      <c r="F145" s="20"/>
      <c r="G145" s="18"/>
      <c r="H145" s="137">
        <v>0</v>
      </c>
      <c r="I145" s="14">
        <f t="shared" si="5"/>
        <v>0</v>
      </c>
    </row>
    <row r="146" spans="1:9" s="2" customFormat="1" ht="20.100000000000001" customHeight="1" x14ac:dyDescent="0.25">
      <c r="A146" s="10" t="s">
        <v>385</v>
      </c>
      <c r="B146" s="12" t="s">
        <v>310</v>
      </c>
      <c r="C146" s="6" t="s">
        <v>418</v>
      </c>
      <c r="D146" s="8">
        <v>1</v>
      </c>
      <c r="E146" s="19"/>
      <c r="F146" s="20"/>
      <c r="G146" s="18"/>
      <c r="H146" s="137">
        <v>0</v>
      </c>
      <c r="I146" s="14">
        <f t="shared" si="5"/>
        <v>0</v>
      </c>
    </row>
    <row r="147" spans="1:9" s="2" customFormat="1" ht="20.100000000000001" customHeight="1" x14ac:dyDescent="0.25">
      <c r="A147" s="10" t="s">
        <v>386</v>
      </c>
      <c r="B147" s="12" t="s">
        <v>311</v>
      </c>
      <c r="C147" s="6" t="s">
        <v>419</v>
      </c>
      <c r="D147" s="8">
        <v>1</v>
      </c>
      <c r="E147" s="19"/>
      <c r="F147" s="20"/>
      <c r="G147" s="18"/>
      <c r="H147" s="137">
        <v>0</v>
      </c>
      <c r="I147" s="14">
        <f t="shared" si="5"/>
        <v>0</v>
      </c>
    </row>
    <row r="148" spans="1:9" s="2" customFormat="1" ht="20.100000000000001" customHeight="1" x14ac:dyDescent="0.25">
      <c r="A148" s="10" t="s">
        <v>387</v>
      </c>
      <c r="B148" s="12" t="s">
        <v>312</v>
      </c>
      <c r="C148" s="6" t="s">
        <v>420</v>
      </c>
      <c r="D148" s="8">
        <v>1</v>
      </c>
      <c r="E148" s="19"/>
      <c r="F148" s="20"/>
      <c r="G148" s="18"/>
      <c r="H148" s="137">
        <v>0</v>
      </c>
      <c r="I148" s="14">
        <f t="shared" si="5"/>
        <v>0</v>
      </c>
    </row>
    <row r="149" spans="1:9" s="2" customFormat="1" ht="20.100000000000001" customHeight="1" x14ac:dyDescent="0.25">
      <c r="A149" s="10" t="s">
        <v>388</v>
      </c>
      <c r="B149" s="12" t="s">
        <v>313</v>
      </c>
      <c r="C149" s="6" t="s">
        <v>421</v>
      </c>
      <c r="D149" s="8">
        <v>1</v>
      </c>
      <c r="E149" s="19"/>
      <c r="F149" s="20"/>
      <c r="G149" s="18"/>
      <c r="H149" s="137">
        <v>0</v>
      </c>
      <c r="I149" s="14">
        <f t="shared" si="5"/>
        <v>0</v>
      </c>
    </row>
    <row r="150" spans="1:9" s="2" customFormat="1" ht="20.100000000000001" customHeight="1" x14ac:dyDescent="0.25">
      <c r="A150" s="10" t="s">
        <v>389</v>
      </c>
      <c r="B150" s="12" t="s">
        <v>314</v>
      </c>
      <c r="C150" s="6" t="s">
        <v>422</v>
      </c>
      <c r="D150" s="8">
        <v>1</v>
      </c>
      <c r="E150" s="19"/>
      <c r="F150" s="20"/>
      <c r="G150" s="18"/>
      <c r="H150" s="137">
        <v>0</v>
      </c>
      <c r="I150" s="14">
        <f t="shared" si="5"/>
        <v>0</v>
      </c>
    </row>
    <row r="151" spans="1:9" s="2" customFormat="1" ht="20.100000000000001" customHeight="1" x14ac:dyDescent="0.25">
      <c r="A151" s="10" t="s">
        <v>390</v>
      </c>
      <c r="B151" s="12" t="s">
        <v>315</v>
      </c>
      <c r="C151" s="6" t="s">
        <v>423</v>
      </c>
      <c r="D151" s="8">
        <v>1</v>
      </c>
      <c r="E151" s="19"/>
      <c r="F151" s="20"/>
      <c r="G151" s="18"/>
      <c r="H151" s="137">
        <v>0</v>
      </c>
      <c r="I151" s="14">
        <f t="shared" si="5"/>
        <v>0</v>
      </c>
    </row>
    <row r="152" spans="1:9" s="2" customFormat="1" ht="31.5" customHeight="1" x14ac:dyDescent="0.25">
      <c r="A152" s="10" t="s">
        <v>391</v>
      </c>
      <c r="B152" s="12" t="s">
        <v>316</v>
      </c>
      <c r="C152" s="69" t="s">
        <v>424</v>
      </c>
      <c r="D152" s="8">
        <v>1</v>
      </c>
      <c r="E152" s="19"/>
      <c r="F152" s="20"/>
      <c r="G152" s="18"/>
      <c r="H152" s="137">
        <v>0</v>
      </c>
      <c r="I152" s="14">
        <f t="shared" si="5"/>
        <v>0</v>
      </c>
    </row>
    <row r="153" spans="1:9" s="2" customFormat="1" ht="20.100000000000001" customHeight="1" x14ac:dyDescent="0.25">
      <c r="A153" s="10" t="s">
        <v>392</v>
      </c>
      <c r="B153" s="12" t="s">
        <v>317</v>
      </c>
      <c r="C153" s="6" t="s">
        <v>425</v>
      </c>
      <c r="D153" s="8">
        <v>1</v>
      </c>
      <c r="E153" s="19"/>
      <c r="F153" s="20"/>
      <c r="G153" s="18"/>
      <c r="H153" s="137">
        <v>0</v>
      </c>
      <c r="I153" s="14">
        <f t="shared" si="5"/>
        <v>0</v>
      </c>
    </row>
    <row r="154" spans="1:9" s="2" customFormat="1" ht="20.100000000000001" customHeight="1" x14ac:dyDescent="0.25">
      <c r="A154" s="10" t="s">
        <v>393</v>
      </c>
      <c r="B154" s="12" t="s">
        <v>318</v>
      </c>
      <c r="C154" s="6" t="s">
        <v>426</v>
      </c>
      <c r="D154" s="8">
        <v>1</v>
      </c>
      <c r="E154" s="19"/>
      <c r="F154" s="20"/>
      <c r="G154" s="18"/>
      <c r="H154" s="137">
        <v>0</v>
      </c>
      <c r="I154" s="14">
        <f t="shared" si="5"/>
        <v>0</v>
      </c>
    </row>
    <row r="155" spans="1:9" s="2" customFormat="1" ht="20.100000000000001" customHeight="1" x14ac:dyDescent="0.25">
      <c r="A155" s="10" t="s">
        <v>394</v>
      </c>
      <c r="B155" s="12" t="s">
        <v>398</v>
      </c>
      <c r="C155" s="6" t="s">
        <v>427</v>
      </c>
      <c r="D155" s="8">
        <v>1</v>
      </c>
      <c r="E155" s="19"/>
      <c r="F155" s="20"/>
      <c r="G155" s="18"/>
      <c r="H155" s="137">
        <v>0</v>
      </c>
      <c r="I155" s="14">
        <f t="shared" si="5"/>
        <v>0</v>
      </c>
    </row>
    <row r="156" spans="1:9" s="2" customFormat="1" ht="20.100000000000001" customHeight="1" x14ac:dyDescent="0.25">
      <c r="A156" s="10" t="s">
        <v>395</v>
      </c>
      <c r="B156" s="12" t="s">
        <v>320</v>
      </c>
      <c r="C156" s="6" t="s">
        <v>428</v>
      </c>
      <c r="D156" s="8">
        <v>1</v>
      </c>
      <c r="E156" s="19"/>
      <c r="F156" s="20"/>
      <c r="G156" s="18"/>
      <c r="H156" s="137">
        <v>0</v>
      </c>
      <c r="I156" s="14">
        <f t="shared" si="5"/>
        <v>0</v>
      </c>
    </row>
    <row r="157" spans="1:9" s="2" customFormat="1" ht="33" customHeight="1" x14ac:dyDescent="0.25">
      <c r="A157" s="10" t="s">
        <v>396</v>
      </c>
      <c r="B157" s="12" t="s">
        <v>321</v>
      </c>
      <c r="C157" s="69" t="s">
        <v>429</v>
      </c>
      <c r="D157" s="8">
        <v>1</v>
      </c>
      <c r="E157" s="19"/>
      <c r="F157" s="20"/>
      <c r="G157" s="18"/>
      <c r="H157" s="137">
        <v>0</v>
      </c>
      <c r="I157" s="14">
        <f t="shared" si="5"/>
        <v>0</v>
      </c>
    </row>
    <row r="158" spans="1:9" s="2" customFormat="1" ht="20.100000000000001" customHeight="1" x14ac:dyDescent="0.25">
      <c r="A158" s="72" t="s">
        <v>397</v>
      </c>
      <c r="B158" s="73" t="s">
        <v>399</v>
      </c>
      <c r="C158" s="74" t="s">
        <v>681</v>
      </c>
      <c r="D158" s="8">
        <v>1</v>
      </c>
      <c r="E158" s="22"/>
      <c r="F158" s="23"/>
      <c r="G158" s="21"/>
      <c r="H158" s="140">
        <v>0</v>
      </c>
      <c r="I158" s="14">
        <f t="shared" si="5"/>
        <v>0</v>
      </c>
    </row>
    <row r="159" spans="1:9" ht="20.100000000000001" customHeight="1" x14ac:dyDescent="0.25">
      <c r="A159" s="120" t="s">
        <v>430</v>
      </c>
      <c r="B159" s="121"/>
      <c r="C159" s="121"/>
      <c r="D159" s="121"/>
      <c r="E159" s="121"/>
      <c r="F159" s="121"/>
      <c r="G159" s="121"/>
      <c r="H159" s="121"/>
      <c r="I159" s="121"/>
    </row>
    <row r="160" spans="1:9" s="2" customFormat="1" ht="20.100000000000001" customHeight="1" x14ac:dyDescent="0.25">
      <c r="A160" s="10" t="s">
        <v>431</v>
      </c>
      <c r="B160" s="10" t="s">
        <v>533</v>
      </c>
      <c r="C160" s="47" t="s">
        <v>198</v>
      </c>
      <c r="D160" s="8">
        <v>1</v>
      </c>
      <c r="E160" s="24"/>
      <c r="F160" s="56"/>
      <c r="G160" s="18"/>
      <c r="H160" s="137">
        <v>0</v>
      </c>
      <c r="I160" s="14">
        <f>H160*D160</f>
        <v>0</v>
      </c>
    </row>
    <row r="161" spans="1:9" s="2" customFormat="1" ht="20.100000000000001" customHeight="1" x14ac:dyDescent="0.25">
      <c r="A161" s="10" t="s">
        <v>432</v>
      </c>
      <c r="B161" s="10"/>
      <c r="C161" s="47" t="s">
        <v>548</v>
      </c>
      <c r="D161" s="8">
        <v>1</v>
      </c>
      <c r="E161" s="24"/>
      <c r="F161" s="20"/>
      <c r="G161" s="18"/>
      <c r="H161" s="137">
        <v>0</v>
      </c>
      <c r="I161" s="14">
        <f t="shared" ref="I161:I224" si="6">H161*D161</f>
        <v>0</v>
      </c>
    </row>
    <row r="162" spans="1:9" s="2" customFormat="1" ht="20.100000000000001" customHeight="1" x14ac:dyDescent="0.25">
      <c r="A162" s="10" t="s">
        <v>433</v>
      </c>
      <c r="B162" s="10"/>
      <c r="C162" s="47" t="s">
        <v>549</v>
      </c>
      <c r="D162" s="8">
        <v>1</v>
      </c>
      <c r="E162" s="24"/>
      <c r="F162" s="20"/>
      <c r="G162" s="18"/>
      <c r="H162" s="137">
        <v>0</v>
      </c>
      <c r="I162" s="14">
        <f t="shared" si="6"/>
        <v>0</v>
      </c>
    </row>
    <row r="163" spans="1:9" s="2" customFormat="1" ht="20.100000000000001" customHeight="1" x14ac:dyDescent="0.25">
      <c r="A163" s="10" t="s">
        <v>434</v>
      </c>
      <c r="B163" s="10" t="s">
        <v>553</v>
      </c>
      <c r="C163" s="47" t="s">
        <v>199</v>
      </c>
      <c r="D163" s="8">
        <v>1</v>
      </c>
      <c r="E163" s="24"/>
      <c r="F163" s="20"/>
      <c r="G163" s="18"/>
      <c r="H163" s="137">
        <v>0</v>
      </c>
      <c r="I163" s="14">
        <f t="shared" si="6"/>
        <v>0</v>
      </c>
    </row>
    <row r="164" spans="1:9" s="2" customFormat="1" ht="20.100000000000001" customHeight="1" x14ac:dyDescent="0.25">
      <c r="A164" s="10" t="s">
        <v>435</v>
      </c>
      <c r="B164" s="10" t="s">
        <v>534</v>
      </c>
      <c r="C164" s="47" t="s">
        <v>195</v>
      </c>
      <c r="D164" s="8">
        <v>1</v>
      </c>
      <c r="E164" s="24"/>
      <c r="F164" s="20"/>
      <c r="G164" s="18"/>
      <c r="H164" s="137">
        <v>0</v>
      </c>
      <c r="I164" s="14">
        <f t="shared" si="6"/>
        <v>0</v>
      </c>
    </row>
    <row r="165" spans="1:9" x14ac:dyDescent="0.25">
      <c r="A165" s="10" t="s">
        <v>436</v>
      </c>
      <c r="B165" s="75" t="s">
        <v>535</v>
      </c>
      <c r="C165" s="33" t="s">
        <v>550</v>
      </c>
      <c r="D165" s="8">
        <v>1</v>
      </c>
      <c r="E165" s="57"/>
      <c r="F165" s="57"/>
      <c r="G165" s="57"/>
      <c r="H165" s="141">
        <v>0</v>
      </c>
      <c r="I165" s="14">
        <f t="shared" si="6"/>
        <v>0</v>
      </c>
    </row>
    <row r="166" spans="1:9" ht="20.100000000000001" customHeight="1" x14ac:dyDescent="0.25">
      <c r="A166" s="10" t="s">
        <v>437</v>
      </c>
      <c r="B166" s="76" t="s">
        <v>536</v>
      </c>
      <c r="C166" s="33" t="s">
        <v>551</v>
      </c>
      <c r="D166" s="8">
        <v>1</v>
      </c>
      <c r="E166" s="57"/>
      <c r="F166" s="57"/>
      <c r="G166" s="57"/>
      <c r="H166" s="141">
        <v>0</v>
      </c>
      <c r="I166" s="14">
        <f t="shared" si="6"/>
        <v>0</v>
      </c>
    </row>
    <row r="167" spans="1:9" s="2" customFormat="1" ht="20.100000000000001" customHeight="1" x14ac:dyDescent="0.25">
      <c r="A167" s="10" t="s">
        <v>438</v>
      </c>
      <c r="B167" s="10" t="s">
        <v>537</v>
      </c>
      <c r="C167" s="47" t="s">
        <v>552</v>
      </c>
      <c r="D167" s="8">
        <v>1</v>
      </c>
      <c r="E167" s="24"/>
      <c r="F167" s="56"/>
      <c r="G167" s="18"/>
      <c r="H167" s="137">
        <v>0</v>
      </c>
      <c r="I167" s="14">
        <f t="shared" si="6"/>
        <v>0</v>
      </c>
    </row>
    <row r="168" spans="1:9" s="2" customFormat="1" ht="20.100000000000001" customHeight="1" x14ac:dyDescent="0.25">
      <c r="A168" s="10" t="s">
        <v>439</v>
      </c>
      <c r="B168" s="10" t="s">
        <v>538</v>
      </c>
      <c r="C168" s="47" t="s">
        <v>554</v>
      </c>
      <c r="D168" s="8">
        <v>1</v>
      </c>
      <c r="E168" s="24"/>
      <c r="F168" s="20"/>
      <c r="G168" s="18"/>
      <c r="H168" s="137">
        <v>0</v>
      </c>
      <c r="I168" s="14">
        <f t="shared" si="6"/>
        <v>0</v>
      </c>
    </row>
    <row r="169" spans="1:9" s="2" customFormat="1" ht="20.100000000000001" customHeight="1" x14ac:dyDescent="0.25">
      <c r="A169" s="10" t="s">
        <v>440</v>
      </c>
      <c r="B169" s="10" t="s">
        <v>539</v>
      </c>
      <c r="C169" s="47" t="s">
        <v>555</v>
      </c>
      <c r="D169" s="8">
        <v>1</v>
      </c>
      <c r="E169" s="24"/>
      <c r="F169" s="20"/>
      <c r="G169" s="18"/>
      <c r="H169" s="137">
        <v>0</v>
      </c>
      <c r="I169" s="14">
        <f t="shared" si="6"/>
        <v>0</v>
      </c>
    </row>
    <row r="170" spans="1:9" s="2" customFormat="1" ht="20.100000000000001" customHeight="1" x14ac:dyDescent="0.25">
      <c r="A170" s="10" t="s">
        <v>441</v>
      </c>
      <c r="B170" s="10" t="s">
        <v>540</v>
      </c>
      <c r="C170" s="47" t="s">
        <v>556</v>
      </c>
      <c r="D170" s="8">
        <v>1</v>
      </c>
      <c r="E170" s="24"/>
      <c r="F170" s="20"/>
      <c r="G170" s="18"/>
      <c r="H170" s="137">
        <v>0</v>
      </c>
      <c r="I170" s="14">
        <f t="shared" si="6"/>
        <v>0</v>
      </c>
    </row>
    <row r="171" spans="1:9" s="2" customFormat="1" ht="20.100000000000001" customHeight="1" x14ac:dyDescent="0.25">
      <c r="A171" s="10" t="s">
        <v>442</v>
      </c>
      <c r="B171" s="10"/>
      <c r="C171" s="47" t="s">
        <v>557</v>
      </c>
      <c r="D171" s="8">
        <v>1</v>
      </c>
      <c r="E171" s="24"/>
      <c r="F171" s="20"/>
      <c r="G171" s="18"/>
      <c r="H171" s="137">
        <v>0</v>
      </c>
      <c r="I171" s="14">
        <f t="shared" si="6"/>
        <v>0</v>
      </c>
    </row>
    <row r="172" spans="1:9" x14ac:dyDescent="0.25">
      <c r="A172" s="10" t="s">
        <v>443</v>
      </c>
      <c r="B172" s="75" t="s">
        <v>541</v>
      </c>
      <c r="C172" s="33" t="s">
        <v>161</v>
      </c>
      <c r="D172" s="8">
        <v>1</v>
      </c>
      <c r="E172" s="57"/>
      <c r="F172" s="57"/>
      <c r="G172" s="57"/>
      <c r="H172" s="141">
        <v>0</v>
      </c>
      <c r="I172" s="14">
        <f t="shared" si="6"/>
        <v>0</v>
      </c>
    </row>
    <row r="173" spans="1:9" x14ac:dyDescent="0.25">
      <c r="A173" s="10" t="s">
        <v>444</v>
      </c>
      <c r="B173" s="75" t="s">
        <v>542</v>
      </c>
      <c r="C173" s="33" t="s">
        <v>558</v>
      </c>
      <c r="D173" s="8">
        <v>1</v>
      </c>
      <c r="E173" s="57"/>
      <c r="F173" s="57"/>
      <c r="G173" s="57"/>
      <c r="H173" s="141">
        <v>0</v>
      </c>
      <c r="I173" s="14">
        <f t="shared" si="6"/>
        <v>0</v>
      </c>
    </row>
    <row r="174" spans="1:9" x14ac:dyDescent="0.25">
      <c r="A174" s="10" t="s">
        <v>445</v>
      </c>
      <c r="B174" s="75" t="s">
        <v>543</v>
      </c>
      <c r="C174" s="33" t="s">
        <v>559</v>
      </c>
      <c r="D174" s="8">
        <v>1</v>
      </c>
      <c r="E174" s="57"/>
      <c r="F174" s="57"/>
      <c r="G174" s="57"/>
      <c r="H174" s="141">
        <v>0</v>
      </c>
      <c r="I174" s="14">
        <f t="shared" si="6"/>
        <v>0</v>
      </c>
    </row>
    <row r="175" spans="1:9" x14ac:dyDescent="0.25">
      <c r="A175" s="10" t="s">
        <v>446</v>
      </c>
      <c r="B175" s="75"/>
      <c r="C175" s="33" t="s">
        <v>411</v>
      </c>
      <c r="D175" s="8">
        <v>1</v>
      </c>
      <c r="E175" s="57"/>
      <c r="F175" s="57"/>
      <c r="G175" s="57"/>
      <c r="H175" s="141">
        <v>0</v>
      </c>
      <c r="I175" s="14">
        <f t="shared" si="6"/>
        <v>0</v>
      </c>
    </row>
    <row r="176" spans="1:9" x14ac:dyDescent="0.25">
      <c r="A176" s="10" t="s">
        <v>447</v>
      </c>
      <c r="B176" s="75" t="s">
        <v>544</v>
      </c>
      <c r="C176" s="33" t="s">
        <v>560</v>
      </c>
      <c r="D176" s="8">
        <v>1</v>
      </c>
      <c r="E176" s="57"/>
      <c r="F176" s="57"/>
      <c r="G176" s="57"/>
      <c r="H176" s="141">
        <v>0</v>
      </c>
      <c r="I176" s="14">
        <f t="shared" si="6"/>
        <v>0</v>
      </c>
    </row>
    <row r="177" spans="1:9" x14ac:dyDescent="0.25">
      <c r="A177" s="10" t="s">
        <v>448</v>
      </c>
      <c r="B177" s="75" t="s">
        <v>545</v>
      </c>
      <c r="C177" s="33" t="s">
        <v>561</v>
      </c>
      <c r="D177" s="8">
        <v>1</v>
      </c>
      <c r="E177" s="57"/>
      <c r="F177" s="57"/>
      <c r="G177" s="57"/>
      <c r="H177" s="141">
        <v>0</v>
      </c>
      <c r="I177" s="14">
        <f t="shared" si="6"/>
        <v>0</v>
      </c>
    </row>
    <row r="178" spans="1:9" x14ac:dyDescent="0.25">
      <c r="A178" s="10" t="s">
        <v>449</v>
      </c>
      <c r="B178" s="75"/>
      <c r="C178" s="33" t="s">
        <v>401</v>
      </c>
      <c r="D178" s="8">
        <v>1</v>
      </c>
      <c r="E178" s="57"/>
      <c r="F178" s="57"/>
      <c r="G178" s="57"/>
      <c r="H178" s="141">
        <v>0</v>
      </c>
      <c r="I178" s="14">
        <f t="shared" si="6"/>
        <v>0</v>
      </c>
    </row>
    <row r="179" spans="1:9" x14ac:dyDescent="0.25">
      <c r="A179" s="10" t="s">
        <v>450</v>
      </c>
      <c r="B179" s="75"/>
      <c r="C179" s="33" t="s">
        <v>562</v>
      </c>
      <c r="D179" s="8">
        <v>1</v>
      </c>
      <c r="E179" s="57"/>
      <c r="F179" s="57"/>
      <c r="G179" s="57"/>
      <c r="H179" s="141">
        <v>0</v>
      </c>
      <c r="I179" s="14">
        <f t="shared" si="6"/>
        <v>0</v>
      </c>
    </row>
    <row r="180" spans="1:9" x14ac:dyDescent="0.25">
      <c r="A180" s="10" t="s">
        <v>451</v>
      </c>
      <c r="B180" s="75" t="s">
        <v>546</v>
      </c>
      <c r="C180" s="33" t="s">
        <v>563</v>
      </c>
      <c r="D180" s="8">
        <v>1</v>
      </c>
      <c r="E180" s="57"/>
      <c r="F180" s="57"/>
      <c r="G180" s="57"/>
      <c r="H180" s="141">
        <v>0</v>
      </c>
      <c r="I180" s="14">
        <f t="shared" si="6"/>
        <v>0</v>
      </c>
    </row>
    <row r="181" spans="1:9" x14ac:dyDescent="0.25">
      <c r="A181" s="10" t="s">
        <v>452</v>
      </c>
      <c r="B181" s="75" t="s">
        <v>547</v>
      </c>
      <c r="C181" s="33" t="s">
        <v>564</v>
      </c>
      <c r="D181" s="8">
        <v>1</v>
      </c>
      <c r="E181" s="57"/>
      <c r="F181" s="57"/>
      <c r="G181" s="57"/>
      <c r="H181" s="141">
        <v>0</v>
      </c>
      <c r="I181" s="14">
        <f t="shared" si="6"/>
        <v>0</v>
      </c>
    </row>
    <row r="182" spans="1:9" x14ac:dyDescent="0.25">
      <c r="A182" s="10" t="s">
        <v>453</v>
      </c>
      <c r="B182" s="75"/>
      <c r="C182" s="33" t="s">
        <v>565</v>
      </c>
      <c r="D182" s="8">
        <v>1</v>
      </c>
      <c r="E182" s="57"/>
      <c r="F182" s="57"/>
      <c r="G182" s="57"/>
      <c r="H182" s="141">
        <v>0</v>
      </c>
      <c r="I182" s="14">
        <f t="shared" si="6"/>
        <v>0</v>
      </c>
    </row>
    <row r="183" spans="1:9" x14ac:dyDescent="0.25">
      <c r="A183" s="10" t="s">
        <v>454</v>
      </c>
      <c r="B183" s="75" t="s">
        <v>566</v>
      </c>
      <c r="C183" s="33" t="s">
        <v>567</v>
      </c>
      <c r="D183" s="8">
        <v>1</v>
      </c>
      <c r="E183" s="57"/>
      <c r="F183" s="57"/>
      <c r="G183" s="57"/>
      <c r="H183" s="141">
        <v>0</v>
      </c>
      <c r="I183" s="14">
        <f t="shared" si="6"/>
        <v>0</v>
      </c>
    </row>
    <row r="184" spans="1:9" x14ac:dyDescent="0.25">
      <c r="A184" s="10" t="s">
        <v>455</v>
      </c>
      <c r="B184" s="75" t="s">
        <v>568</v>
      </c>
      <c r="C184" s="33" t="s">
        <v>226</v>
      </c>
      <c r="D184" s="8">
        <v>1</v>
      </c>
      <c r="E184" s="57"/>
      <c r="F184" s="57"/>
      <c r="G184" s="57"/>
      <c r="H184" s="141">
        <v>0</v>
      </c>
      <c r="I184" s="14">
        <f t="shared" si="6"/>
        <v>0</v>
      </c>
    </row>
    <row r="185" spans="1:9" x14ac:dyDescent="0.25">
      <c r="A185" s="10" t="s">
        <v>456</v>
      </c>
      <c r="B185" s="75" t="s">
        <v>569</v>
      </c>
      <c r="C185" s="33" t="s">
        <v>570</v>
      </c>
      <c r="D185" s="8">
        <v>1</v>
      </c>
      <c r="E185" s="57"/>
      <c r="F185" s="57"/>
      <c r="G185" s="57"/>
      <c r="H185" s="141">
        <v>0</v>
      </c>
      <c r="I185" s="14">
        <f t="shared" si="6"/>
        <v>0</v>
      </c>
    </row>
    <row r="186" spans="1:9" x14ac:dyDescent="0.25">
      <c r="A186" s="10" t="s">
        <v>457</v>
      </c>
      <c r="B186" s="75" t="s">
        <v>571</v>
      </c>
      <c r="C186" s="33" t="s">
        <v>572</v>
      </c>
      <c r="D186" s="8">
        <v>1</v>
      </c>
      <c r="E186" s="57"/>
      <c r="F186" s="57"/>
      <c r="G186" s="57"/>
      <c r="H186" s="141">
        <v>0</v>
      </c>
      <c r="I186" s="14">
        <f t="shared" si="6"/>
        <v>0</v>
      </c>
    </row>
    <row r="187" spans="1:9" x14ac:dyDescent="0.25">
      <c r="A187" s="10" t="s">
        <v>458</v>
      </c>
      <c r="B187" s="75" t="s">
        <v>573</v>
      </c>
      <c r="C187" s="33" t="s">
        <v>574</v>
      </c>
      <c r="D187" s="8">
        <v>1</v>
      </c>
      <c r="E187" s="57"/>
      <c r="F187" s="57"/>
      <c r="G187" s="57"/>
      <c r="H187" s="141">
        <v>0</v>
      </c>
      <c r="I187" s="14">
        <f t="shared" si="6"/>
        <v>0</v>
      </c>
    </row>
    <row r="188" spans="1:9" x14ac:dyDescent="0.25">
      <c r="A188" s="10" t="s">
        <v>459</v>
      </c>
      <c r="B188" s="75" t="s">
        <v>575</v>
      </c>
      <c r="C188" s="33" t="s">
        <v>576</v>
      </c>
      <c r="D188" s="8">
        <v>1</v>
      </c>
      <c r="E188" s="57"/>
      <c r="F188" s="57"/>
      <c r="G188" s="57"/>
      <c r="H188" s="141">
        <v>0</v>
      </c>
      <c r="I188" s="14">
        <f t="shared" si="6"/>
        <v>0</v>
      </c>
    </row>
    <row r="189" spans="1:9" x14ac:dyDescent="0.25">
      <c r="A189" s="10" t="s">
        <v>460</v>
      </c>
      <c r="B189" s="75" t="s">
        <v>577</v>
      </c>
      <c r="C189" s="33" t="s">
        <v>578</v>
      </c>
      <c r="D189" s="8">
        <v>1</v>
      </c>
      <c r="E189" s="57"/>
      <c r="F189" s="57"/>
      <c r="G189" s="57"/>
      <c r="H189" s="141">
        <v>0</v>
      </c>
      <c r="I189" s="14">
        <f t="shared" si="6"/>
        <v>0</v>
      </c>
    </row>
    <row r="190" spans="1:9" x14ac:dyDescent="0.25">
      <c r="A190" s="10" t="s">
        <v>461</v>
      </c>
      <c r="B190" s="75" t="s">
        <v>579</v>
      </c>
      <c r="C190" s="33" t="s">
        <v>578</v>
      </c>
      <c r="D190" s="8">
        <v>1</v>
      </c>
      <c r="E190" s="57"/>
      <c r="F190" s="57"/>
      <c r="G190" s="57"/>
      <c r="H190" s="141">
        <v>0</v>
      </c>
      <c r="I190" s="14">
        <f t="shared" si="6"/>
        <v>0</v>
      </c>
    </row>
    <row r="191" spans="1:9" x14ac:dyDescent="0.25">
      <c r="A191" s="10" t="s">
        <v>462</v>
      </c>
      <c r="B191" s="75"/>
      <c r="C191" s="33" t="s">
        <v>580</v>
      </c>
      <c r="D191" s="8">
        <v>1</v>
      </c>
      <c r="E191" s="57"/>
      <c r="F191" s="57"/>
      <c r="G191" s="57"/>
      <c r="H191" s="141">
        <v>0</v>
      </c>
      <c r="I191" s="14">
        <f t="shared" si="6"/>
        <v>0</v>
      </c>
    </row>
    <row r="192" spans="1:9" x14ac:dyDescent="0.25">
      <c r="A192" s="10" t="s">
        <v>463</v>
      </c>
      <c r="B192" s="75" t="s">
        <v>581</v>
      </c>
      <c r="C192" s="33" t="s">
        <v>582</v>
      </c>
      <c r="D192" s="8">
        <v>1</v>
      </c>
      <c r="E192" s="57"/>
      <c r="F192" s="57"/>
      <c r="G192" s="57"/>
      <c r="H192" s="141">
        <v>0</v>
      </c>
      <c r="I192" s="14">
        <f t="shared" si="6"/>
        <v>0</v>
      </c>
    </row>
    <row r="193" spans="1:9" x14ac:dyDescent="0.25">
      <c r="A193" s="10" t="s">
        <v>464</v>
      </c>
      <c r="B193" s="75"/>
      <c r="C193" s="33" t="s">
        <v>583</v>
      </c>
      <c r="D193" s="8">
        <v>1</v>
      </c>
      <c r="E193" s="57"/>
      <c r="F193" s="57"/>
      <c r="G193" s="57"/>
      <c r="H193" s="141">
        <v>0</v>
      </c>
      <c r="I193" s="14">
        <f t="shared" si="6"/>
        <v>0</v>
      </c>
    </row>
    <row r="194" spans="1:9" x14ac:dyDescent="0.25">
      <c r="A194" s="10" t="s">
        <v>465</v>
      </c>
      <c r="B194" s="75"/>
      <c r="C194" s="33" t="s">
        <v>584</v>
      </c>
      <c r="D194" s="8">
        <v>1</v>
      </c>
      <c r="E194" s="57"/>
      <c r="F194" s="57"/>
      <c r="G194" s="57"/>
      <c r="H194" s="141">
        <v>0</v>
      </c>
      <c r="I194" s="14">
        <f t="shared" si="6"/>
        <v>0</v>
      </c>
    </row>
    <row r="195" spans="1:9" x14ac:dyDescent="0.25">
      <c r="A195" s="10" t="s">
        <v>466</v>
      </c>
      <c r="B195" s="75"/>
      <c r="C195" s="33" t="s">
        <v>585</v>
      </c>
      <c r="D195" s="8">
        <v>1</v>
      </c>
      <c r="E195" s="57"/>
      <c r="F195" s="57"/>
      <c r="G195" s="57"/>
      <c r="H195" s="141">
        <v>0</v>
      </c>
      <c r="I195" s="14">
        <f t="shared" si="6"/>
        <v>0</v>
      </c>
    </row>
    <row r="196" spans="1:9" x14ac:dyDescent="0.25">
      <c r="A196" s="10" t="s">
        <v>467</v>
      </c>
      <c r="B196" s="75"/>
      <c r="C196" s="33" t="s">
        <v>586</v>
      </c>
      <c r="D196" s="8">
        <v>1</v>
      </c>
      <c r="E196" s="57"/>
      <c r="F196" s="57"/>
      <c r="G196" s="57"/>
      <c r="H196" s="141">
        <v>0</v>
      </c>
      <c r="I196" s="14">
        <f t="shared" si="6"/>
        <v>0</v>
      </c>
    </row>
    <row r="197" spans="1:9" x14ac:dyDescent="0.25">
      <c r="A197" s="10" t="s">
        <v>468</v>
      </c>
      <c r="B197" s="75"/>
      <c r="C197" s="33" t="s">
        <v>587</v>
      </c>
      <c r="D197" s="8">
        <v>1</v>
      </c>
      <c r="E197" s="57"/>
      <c r="F197" s="57"/>
      <c r="G197" s="57"/>
      <c r="H197" s="141">
        <v>0</v>
      </c>
      <c r="I197" s="14">
        <f t="shared" si="6"/>
        <v>0</v>
      </c>
    </row>
    <row r="198" spans="1:9" x14ac:dyDescent="0.25">
      <c r="A198" s="10" t="s">
        <v>469</v>
      </c>
      <c r="B198" s="75"/>
      <c r="C198" s="33" t="s">
        <v>588</v>
      </c>
      <c r="D198" s="8">
        <v>1</v>
      </c>
      <c r="E198" s="57"/>
      <c r="F198" s="57"/>
      <c r="G198" s="57"/>
      <c r="H198" s="141">
        <v>0</v>
      </c>
      <c r="I198" s="14">
        <f t="shared" si="6"/>
        <v>0</v>
      </c>
    </row>
    <row r="199" spans="1:9" x14ac:dyDescent="0.25">
      <c r="A199" s="10" t="s">
        <v>470</v>
      </c>
      <c r="B199" s="75" t="s">
        <v>589</v>
      </c>
      <c r="C199" s="33" t="s">
        <v>590</v>
      </c>
      <c r="D199" s="8">
        <v>1</v>
      </c>
      <c r="E199" s="57"/>
      <c r="F199" s="57"/>
      <c r="G199" s="57"/>
      <c r="H199" s="141">
        <v>0</v>
      </c>
      <c r="I199" s="14">
        <f t="shared" si="6"/>
        <v>0</v>
      </c>
    </row>
    <row r="200" spans="1:9" x14ac:dyDescent="0.25">
      <c r="A200" s="10" t="s">
        <v>471</v>
      </c>
      <c r="B200" s="75" t="s">
        <v>591</v>
      </c>
      <c r="C200" s="33" t="s">
        <v>590</v>
      </c>
      <c r="D200" s="8">
        <v>1</v>
      </c>
      <c r="E200" s="57"/>
      <c r="F200" s="57"/>
      <c r="G200" s="57"/>
      <c r="H200" s="141">
        <v>0</v>
      </c>
      <c r="I200" s="14">
        <f t="shared" si="6"/>
        <v>0</v>
      </c>
    </row>
    <row r="201" spans="1:9" x14ac:dyDescent="0.25">
      <c r="A201" s="10" t="s">
        <v>472</v>
      </c>
      <c r="B201" s="75" t="s">
        <v>592</v>
      </c>
      <c r="C201" s="33" t="s">
        <v>593</v>
      </c>
      <c r="D201" s="8">
        <v>1</v>
      </c>
      <c r="E201" s="57"/>
      <c r="F201" s="57"/>
      <c r="G201" s="57"/>
      <c r="H201" s="141">
        <v>0</v>
      </c>
      <c r="I201" s="14">
        <f t="shared" si="6"/>
        <v>0</v>
      </c>
    </row>
    <row r="202" spans="1:9" x14ac:dyDescent="0.25">
      <c r="A202" s="10" t="s">
        <v>473</v>
      </c>
      <c r="B202" s="75" t="s">
        <v>594</v>
      </c>
      <c r="C202" s="33" t="s">
        <v>159</v>
      </c>
      <c r="D202" s="8">
        <v>1</v>
      </c>
      <c r="E202" s="57"/>
      <c r="F202" s="57"/>
      <c r="G202" s="57"/>
      <c r="H202" s="141">
        <v>0</v>
      </c>
      <c r="I202" s="14">
        <f t="shared" si="6"/>
        <v>0</v>
      </c>
    </row>
    <row r="203" spans="1:9" x14ac:dyDescent="0.25">
      <c r="A203" s="10" t="s">
        <v>474</v>
      </c>
      <c r="B203" s="75" t="s">
        <v>595</v>
      </c>
      <c r="C203" s="33" t="s">
        <v>596</v>
      </c>
      <c r="D203" s="8">
        <v>1</v>
      </c>
      <c r="E203" s="57"/>
      <c r="F203" s="57"/>
      <c r="G203" s="57"/>
      <c r="H203" s="141">
        <v>0</v>
      </c>
      <c r="I203" s="14">
        <f t="shared" si="6"/>
        <v>0</v>
      </c>
    </row>
    <row r="204" spans="1:9" x14ac:dyDescent="0.25">
      <c r="A204" s="10" t="s">
        <v>475</v>
      </c>
      <c r="B204" s="75"/>
      <c r="C204" s="33" t="s">
        <v>597</v>
      </c>
      <c r="D204" s="8">
        <v>1</v>
      </c>
      <c r="E204" s="57"/>
      <c r="F204" s="57"/>
      <c r="G204" s="57"/>
      <c r="H204" s="141">
        <v>0</v>
      </c>
      <c r="I204" s="14">
        <f t="shared" si="6"/>
        <v>0</v>
      </c>
    </row>
    <row r="205" spans="1:9" x14ac:dyDescent="0.25">
      <c r="A205" s="10" t="s">
        <v>476</v>
      </c>
      <c r="B205" s="75" t="s">
        <v>598</v>
      </c>
      <c r="C205" s="33" t="s">
        <v>599</v>
      </c>
      <c r="D205" s="8">
        <v>1</v>
      </c>
      <c r="E205" s="57"/>
      <c r="F205" s="57"/>
      <c r="G205" s="57"/>
      <c r="H205" s="141">
        <v>0</v>
      </c>
      <c r="I205" s="14">
        <f t="shared" si="6"/>
        <v>0</v>
      </c>
    </row>
    <row r="206" spans="1:9" x14ac:dyDescent="0.25">
      <c r="A206" s="10" t="s">
        <v>477</v>
      </c>
      <c r="B206" s="75" t="s">
        <v>600</v>
      </c>
      <c r="C206" s="33" t="s">
        <v>599</v>
      </c>
      <c r="D206" s="8">
        <v>1</v>
      </c>
      <c r="E206" s="57"/>
      <c r="F206" s="57"/>
      <c r="G206" s="57"/>
      <c r="H206" s="141">
        <v>0</v>
      </c>
      <c r="I206" s="14">
        <f t="shared" si="6"/>
        <v>0</v>
      </c>
    </row>
    <row r="207" spans="1:9" x14ac:dyDescent="0.25">
      <c r="A207" s="10" t="s">
        <v>478</v>
      </c>
      <c r="B207" s="75" t="s">
        <v>601</v>
      </c>
      <c r="C207" s="33" t="s">
        <v>602</v>
      </c>
      <c r="D207" s="8">
        <v>1</v>
      </c>
      <c r="E207" s="57"/>
      <c r="F207" s="57"/>
      <c r="G207" s="57"/>
      <c r="H207" s="141">
        <v>0</v>
      </c>
      <c r="I207" s="14">
        <f t="shared" si="6"/>
        <v>0</v>
      </c>
    </row>
    <row r="208" spans="1:9" x14ac:dyDescent="0.25">
      <c r="A208" s="10" t="s">
        <v>479</v>
      </c>
      <c r="B208" s="75" t="s">
        <v>603</v>
      </c>
      <c r="C208" s="33" t="s">
        <v>604</v>
      </c>
      <c r="D208" s="8">
        <v>1</v>
      </c>
      <c r="E208" s="57"/>
      <c r="F208" s="57"/>
      <c r="G208" s="57"/>
      <c r="H208" s="141">
        <v>0</v>
      </c>
      <c r="I208" s="14">
        <f t="shared" si="6"/>
        <v>0</v>
      </c>
    </row>
    <row r="209" spans="1:9" x14ac:dyDescent="0.25">
      <c r="A209" s="10" t="s">
        <v>480</v>
      </c>
      <c r="B209" s="75" t="s">
        <v>605</v>
      </c>
      <c r="C209" s="33" t="s">
        <v>606</v>
      </c>
      <c r="D209" s="8">
        <v>1</v>
      </c>
      <c r="E209" s="57"/>
      <c r="F209" s="57"/>
      <c r="G209" s="57"/>
      <c r="H209" s="141">
        <v>0</v>
      </c>
      <c r="I209" s="14">
        <f t="shared" si="6"/>
        <v>0</v>
      </c>
    </row>
    <row r="210" spans="1:9" x14ac:dyDescent="0.25">
      <c r="A210" s="10" t="s">
        <v>481</v>
      </c>
      <c r="B210" s="75" t="s">
        <v>607</v>
      </c>
      <c r="C210" s="33" t="s">
        <v>608</v>
      </c>
      <c r="D210" s="8">
        <v>1</v>
      </c>
      <c r="E210" s="57"/>
      <c r="F210" s="57"/>
      <c r="G210" s="57"/>
      <c r="H210" s="141">
        <v>0</v>
      </c>
      <c r="I210" s="14">
        <f t="shared" si="6"/>
        <v>0</v>
      </c>
    </row>
    <row r="211" spans="1:9" x14ac:dyDescent="0.25">
      <c r="A211" s="10" t="s">
        <v>482</v>
      </c>
      <c r="B211" s="75"/>
      <c r="C211" s="33" t="s">
        <v>609</v>
      </c>
      <c r="D211" s="8">
        <v>1</v>
      </c>
      <c r="E211" s="57"/>
      <c r="F211" s="57"/>
      <c r="G211" s="57"/>
      <c r="H211" s="141">
        <v>0</v>
      </c>
      <c r="I211" s="14">
        <f t="shared" si="6"/>
        <v>0</v>
      </c>
    </row>
    <row r="212" spans="1:9" x14ac:dyDescent="0.25">
      <c r="A212" s="10" t="s">
        <v>483</v>
      </c>
      <c r="B212" s="75" t="s">
        <v>610</v>
      </c>
      <c r="C212" s="33" t="s">
        <v>611</v>
      </c>
      <c r="D212" s="8">
        <v>1</v>
      </c>
      <c r="E212" s="57"/>
      <c r="F212" s="57"/>
      <c r="G212" s="57"/>
      <c r="H212" s="141">
        <v>0</v>
      </c>
      <c r="I212" s="14">
        <f t="shared" si="6"/>
        <v>0</v>
      </c>
    </row>
    <row r="213" spans="1:9" x14ac:dyDescent="0.25">
      <c r="A213" s="10" t="s">
        <v>484</v>
      </c>
      <c r="B213" s="75"/>
      <c r="C213" s="33" t="s">
        <v>612</v>
      </c>
      <c r="D213" s="8">
        <v>1</v>
      </c>
      <c r="E213" s="57"/>
      <c r="F213" s="57"/>
      <c r="G213" s="57"/>
      <c r="H213" s="141">
        <v>0</v>
      </c>
      <c r="I213" s="14">
        <f t="shared" si="6"/>
        <v>0</v>
      </c>
    </row>
    <row r="214" spans="1:9" x14ac:dyDescent="0.25">
      <c r="A214" s="10" t="s">
        <v>485</v>
      </c>
      <c r="B214" s="75"/>
      <c r="C214" s="33" t="s">
        <v>613</v>
      </c>
      <c r="D214" s="8">
        <v>1</v>
      </c>
      <c r="E214" s="57"/>
      <c r="F214" s="57"/>
      <c r="G214" s="57"/>
      <c r="H214" s="141">
        <v>0</v>
      </c>
      <c r="I214" s="14">
        <f t="shared" si="6"/>
        <v>0</v>
      </c>
    </row>
    <row r="215" spans="1:9" x14ac:dyDescent="0.25">
      <c r="A215" s="10" t="s">
        <v>486</v>
      </c>
      <c r="B215" s="75"/>
      <c r="C215" s="33" t="s">
        <v>614</v>
      </c>
      <c r="D215" s="8">
        <v>1</v>
      </c>
      <c r="E215" s="57"/>
      <c r="F215" s="57"/>
      <c r="G215" s="57"/>
      <c r="H215" s="141">
        <v>0</v>
      </c>
      <c r="I215" s="14">
        <f t="shared" si="6"/>
        <v>0</v>
      </c>
    </row>
    <row r="216" spans="1:9" x14ac:dyDescent="0.25">
      <c r="A216" s="10" t="s">
        <v>487</v>
      </c>
      <c r="B216" s="75" t="s">
        <v>615</v>
      </c>
      <c r="C216" s="33" t="s">
        <v>236</v>
      </c>
      <c r="D216" s="8">
        <v>1</v>
      </c>
      <c r="E216" s="57"/>
      <c r="F216" s="57"/>
      <c r="G216" s="57"/>
      <c r="H216" s="141">
        <v>0</v>
      </c>
      <c r="I216" s="14">
        <f t="shared" si="6"/>
        <v>0</v>
      </c>
    </row>
    <row r="217" spans="1:9" x14ac:dyDescent="0.25">
      <c r="A217" s="10" t="s">
        <v>488</v>
      </c>
      <c r="B217" s="75" t="s">
        <v>616</v>
      </c>
      <c r="C217" s="33" t="s">
        <v>617</v>
      </c>
      <c r="D217" s="8">
        <v>1</v>
      </c>
      <c r="E217" s="57"/>
      <c r="F217" s="57"/>
      <c r="G217" s="57"/>
      <c r="H217" s="141">
        <v>0</v>
      </c>
      <c r="I217" s="14">
        <f t="shared" si="6"/>
        <v>0</v>
      </c>
    </row>
    <row r="218" spans="1:9" x14ac:dyDescent="0.25">
      <c r="A218" s="10" t="s">
        <v>489</v>
      </c>
      <c r="B218" s="75" t="s">
        <v>618</v>
      </c>
      <c r="C218" s="33" t="s">
        <v>619</v>
      </c>
      <c r="D218" s="8">
        <v>1</v>
      </c>
      <c r="E218" s="57"/>
      <c r="F218" s="57"/>
      <c r="G218" s="57"/>
      <c r="H218" s="141">
        <v>0</v>
      </c>
      <c r="I218" s="14">
        <f t="shared" si="6"/>
        <v>0</v>
      </c>
    </row>
    <row r="219" spans="1:9" x14ac:dyDescent="0.25">
      <c r="A219" s="10" t="s">
        <v>490</v>
      </c>
      <c r="B219" s="75" t="s">
        <v>620</v>
      </c>
      <c r="C219" s="33" t="s">
        <v>621</v>
      </c>
      <c r="D219" s="8">
        <v>1</v>
      </c>
      <c r="E219" s="57"/>
      <c r="F219" s="57"/>
      <c r="G219" s="57"/>
      <c r="H219" s="141">
        <v>0</v>
      </c>
      <c r="I219" s="14">
        <f t="shared" si="6"/>
        <v>0</v>
      </c>
    </row>
    <row r="220" spans="1:9" x14ac:dyDescent="0.25">
      <c r="A220" s="10" t="s">
        <v>491</v>
      </c>
      <c r="B220" s="75"/>
      <c r="C220" s="33" t="s">
        <v>622</v>
      </c>
      <c r="D220" s="8">
        <v>1</v>
      </c>
      <c r="E220" s="57"/>
      <c r="F220" s="57"/>
      <c r="G220" s="57"/>
      <c r="H220" s="141">
        <v>0</v>
      </c>
      <c r="I220" s="14">
        <f t="shared" si="6"/>
        <v>0</v>
      </c>
    </row>
    <row r="221" spans="1:9" x14ac:dyDescent="0.25">
      <c r="A221" s="10" t="s">
        <v>492</v>
      </c>
      <c r="B221" s="75"/>
      <c r="C221" s="33" t="s">
        <v>623</v>
      </c>
      <c r="D221" s="8">
        <v>1</v>
      </c>
      <c r="E221" s="57"/>
      <c r="F221" s="57"/>
      <c r="G221" s="57"/>
      <c r="H221" s="141">
        <v>0</v>
      </c>
      <c r="I221" s="14">
        <f t="shared" si="6"/>
        <v>0</v>
      </c>
    </row>
    <row r="222" spans="1:9" x14ac:dyDescent="0.25">
      <c r="A222" s="10" t="s">
        <v>493</v>
      </c>
      <c r="B222" s="75" t="s">
        <v>624</v>
      </c>
      <c r="C222" s="33" t="s">
        <v>625</v>
      </c>
      <c r="D222" s="8">
        <v>1</v>
      </c>
      <c r="E222" s="57"/>
      <c r="F222" s="57"/>
      <c r="G222" s="57"/>
      <c r="H222" s="141">
        <v>0</v>
      </c>
      <c r="I222" s="14">
        <f t="shared" si="6"/>
        <v>0</v>
      </c>
    </row>
    <row r="223" spans="1:9" x14ac:dyDescent="0.25">
      <c r="A223" s="10" t="s">
        <v>494</v>
      </c>
      <c r="B223" s="75"/>
      <c r="C223" s="33" t="s">
        <v>626</v>
      </c>
      <c r="D223" s="8">
        <v>1</v>
      </c>
      <c r="E223" s="57"/>
      <c r="F223" s="57"/>
      <c r="G223" s="57"/>
      <c r="H223" s="141">
        <v>0</v>
      </c>
      <c r="I223" s="14">
        <f t="shared" si="6"/>
        <v>0</v>
      </c>
    </row>
    <row r="224" spans="1:9" x14ac:dyDescent="0.25">
      <c r="A224" s="10" t="s">
        <v>495</v>
      </c>
      <c r="B224" s="75" t="s">
        <v>627</v>
      </c>
      <c r="C224" s="33" t="s">
        <v>628</v>
      </c>
      <c r="D224" s="8">
        <v>1</v>
      </c>
      <c r="E224" s="57"/>
      <c r="F224" s="57"/>
      <c r="G224" s="57"/>
      <c r="H224" s="141">
        <v>0</v>
      </c>
      <c r="I224" s="14">
        <f t="shared" si="6"/>
        <v>0</v>
      </c>
    </row>
    <row r="225" spans="1:9" x14ac:dyDescent="0.25">
      <c r="A225" s="10" t="s">
        <v>496</v>
      </c>
      <c r="B225" s="75" t="s">
        <v>629</v>
      </c>
      <c r="C225" s="33" t="s">
        <v>630</v>
      </c>
      <c r="D225" s="8">
        <v>1</v>
      </c>
      <c r="E225" s="57"/>
      <c r="F225" s="57"/>
      <c r="G225" s="57"/>
      <c r="H225" s="141">
        <v>0</v>
      </c>
      <c r="I225" s="14">
        <f t="shared" ref="I225:I261" si="7">H225*D225</f>
        <v>0</v>
      </c>
    </row>
    <row r="226" spans="1:9" x14ac:dyDescent="0.25">
      <c r="A226" s="10" t="s">
        <v>497</v>
      </c>
      <c r="B226" s="75"/>
      <c r="C226" s="33" t="s">
        <v>631</v>
      </c>
      <c r="D226" s="8">
        <v>1</v>
      </c>
      <c r="E226" s="57"/>
      <c r="F226" s="57"/>
      <c r="G226" s="57"/>
      <c r="H226" s="141">
        <v>0</v>
      </c>
      <c r="I226" s="14">
        <f t="shared" si="7"/>
        <v>0</v>
      </c>
    </row>
    <row r="227" spans="1:9" x14ac:dyDescent="0.25">
      <c r="A227" s="10" t="s">
        <v>498</v>
      </c>
      <c r="B227" s="75" t="s">
        <v>632</v>
      </c>
      <c r="C227" s="33" t="s">
        <v>233</v>
      </c>
      <c r="D227" s="8">
        <v>1</v>
      </c>
      <c r="E227" s="57"/>
      <c r="F227" s="57"/>
      <c r="G227" s="57"/>
      <c r="H227" s="141">
        <v>0</v>
      </c>
      <c r="I227" s="14">
        <f t="shared" si="7"/>
        <v>0</v>
      </c>
    </row>
    <row r="228" spans="1:9" x14ac:dyDescent="0.25">
      <c r="A228" s="10" t="s">
        <v>499</v>
      </c>
      <c r="B228" s="75" t="s">
        <v>633</v>
      </c>
      <c r="C228" s="33" t="s">
        <v>634</v>
      </c>
      <c r="D228" s="8">
        <v>1</v>
      </c>
      <c r="E228" s="57"/>
      <c r="F228" s="57"/>
      <c r="G228" s="57"/>
      <c r="H228" s="141">
        <v>0</v>
      </c>
      <c r="I228" s="14">
        <f t="shared" si="7"/>
        <v>0</v>
      </c>
    </row>
    <row r="229" spans="1:9" x14ac:dyDescent="0.25">
      <c r="A229" s="10" t="s">
        <v>500</v>
      </c>
      <c r="B229" s="75" t="s">
        <v>635</v>
      </c>
      <c r="C229" s="33" t="s">
        <v>636</v>
      </c>
      <c r="D229" s="8">
        <v>1</v>
      </c>
      <c r="E229" s="57"/>
      <c r="F229" s="57"/>
      <c r="G229" s="57"/>
      <c r="H229" s="141">
        <v>0</v>
      </c>
      <c r="I229" s="14">
        <f t="shared" si="7"/>
        <v>0</v>
      </c>
    </row>
    <row r="230" spans="1:9" x14ac:dyDescent="0.25">
      <c r="A230" s="10" t="s">
        <v>501</v>
      </c>
      <c r="B230" s="75" t="s">
        <v>637</v>
      </c>
      <c r="C230" s="33" t="s">
        <v>636</v>
      </c>
      <c r="D230" s="8">
        <v>1</v>
      </c>
      <c r="E230" s="57"/>
      <c r="F230" s="57"/>
      <c r="G230" s="57"/>
      <c r="H230" s="141">
        <v>0</v>
      </c>
      <c r="I230" s="14">
        <f t="shared" si="7"/>
        <v>0</v>
      </c>
    </row>
    <row r="231" spans="1:9" x14ac:dyDescent="0.25">
      <c r="A231" s="10" t="s">
        <v>502</v>
      </c>
      <c r="B231" s="75" t="s">
        <v>638</v>
      </c>
      <c r="C231" s="33" t="s">
        <v>636</v>
      </c>
      <c r="D231" s="8">
        <v>1</v>
      </c>
      <c r="E231" s="57"/>
      <c r="F231" s="57"/>
      <c r="G231" s="57"/>
      <c r="H231" s="141">
        <v>0</v>
      </c>
      <c r="I231" s="14">
        <f t="shared" si="7"/>
        <v>0</v>
      </c>
    </row>
    <row r="232" spans="1:9" x14ac:dyDescent="0.25">
      <c r="A232" s="10" t="s">
        <v>503</v>
      </c>
      <c r="B232" s="75" t="s">
        <v>639</v>
      </c>
      <c r="C232" s="33" t="s">
        <v>636</v>
      </c>
      <c r="D232" s="8">
        <v>1</v>
      </c>
      <c r="E232" s="57"/>
      <c r="F232" s="57"/>
      <c r="G232" s="57"/>
      <c r="H232" s="141">
        <v>0</v>
      </c>
      <c r="I232" s="14">
        <f t="shared" si="7"/>
        <v>0</v>
      </c>
    </row>
    <row r="233" spans="1:9" x14ac:dyDescent="0.25">
      <c r="A233" s="10" t="s">
        <v>504</v>
      </c>
      <c r="B233" s="75" t="s">
        <v>640</v>
      </c>
      <c r="C233" s="33" t="s">
        <v>641</v>
      </c>
      <c r="D233" s="8">
        <v>1</v>
      </c>
      <c r="E233" s="57"/>
      <c r="F233" s="57"/>
      <c r="G233" s="57"/>
      <c r="H233" s="141">
        <v>0</v>
      </c>
      <c r="I233" s="14">
        <f t="shared" si="7"/>
        <v>0</v>
      </c>
    </row>
    <row r="234" spans="1:9" x14ac:dyDescent="0.25">
      <c r="A234" s="10" t="s">
        <v>505</v>
      </c>
      <c r="B234" s="75" t="s">
        <v>642</v>
      </c>
      <c r="C234" s="33" t="s">
        <v>643</v>
      </c>
      <c r="D234" s="8">
        <v>1</v>
      </c>
      <c r="E234" s="57"/>
      <c r="F234" s="57"/>
      <c r="G234" s="57"/>
      <c r="H234" s="141">
        <v>0</v>
      </c>
      <c r="I234" s="14">
        <f t="shared" si="7"/>
        <v>0</v>
      </c>
    </row>
    <row r="235" spans="1:9" x14ac:dyDescent="0.25">
      <c r="A235" s="10" t="s">
        <v>506</v>
      </c>
      <c r="B235" s="75" t="s">
        <v>644</v>
      </c>
      <c r="C235" s="33" t="s">
        <v>634</v>
      </c>
      <c r="D235" s="8">
        <v>1</v>
      </c>
      <c r="E235" s="57"/>
      <c r="F235" s="57"/>
      <c r="G235" s="57"/>
      <c r="H235" s="141">
        <v>0</v>
      </c>
      <c r="I235" s="14">
        <f t="shared" si="7"/>
        <v>0</v>
      </c>
    </row>
    <row r="236" spans="1:9" x14ac:dyDescent="0.25">
      <c r="A236" s="10" t="s">
        <v>507</v>
      </c>
      <c r="B236" s="75" t="s">
        <v>645</v>
      </c>
      <c r="C236" s="33" t="s">
        <v>634</v>
      </c>
      <c r="D236" s="8">
        <v>1</v>
      </c>
      <c r="E236" s="57"/>
      <c r="F236" s="57"/>
      <c r="G236" s="57"/>
      <c r="H236" s="141">
        <v>0</v>
      </c>
      <c r="I236" s="14">
        <f t="shared" si="7"/>
        <v>0</v>
      </c>
    </row>
    <row r="237" spans="1:9" x14ac:dyDescent="0.25">
      <c r="A237" s="10" t="s">
        <v>508</v>
      </c>
      <c r="B237" s="75" t="s">
        <v>646</v>
      </c>
      <c r="C237" s="33" t="s">
        <v>634</v>
      </c>
      <c r="D237" s="8">
        <v>1</v>
      </c>
      <c r="E237" s="57"/>
      <c r="F237" s="57"/>
      <c r="G237" s="57"/>
      <c r="H237" s="141">
        <v>0</v>
      </c>
      <c r="I237" s="14">
        <f t="shared" si="7"/>
        <v>0</v>
      </c>
    </row>
    <row r="238" spans="1:9" x14ac:dyDescent="0.25">
      <c r="A238" s="10" t="s">
        <v>509</v>
      </c>
      <c r="B238" s="75" t="s">
        <v>647</v>
      </c>
      <c r="C238" s="33" t="s">
        <v>634</v>
      </c>
      <c r="D238" s="8">
        <v>1</v>
      </c>
      <c r="E238" s="57"/>
      <c r="F238" s="57"/>
      <c r="G238" s="57"/>
      <c r="H238" s="141">
        <v>0</v>
      </c>
      <c r="I238" s="14">
        <f t="shared" si="7"/>
        <v>0</v>
      </c>
    </row>
    <row r="239" spans="1:9" x14ac:dyDescent="0.25">
      <c r="A239" s="10" t="s">
        <v>510</v>
      </c>
      <c r="B239" s="75" t="s">
        <v>648</v>
      </c>
      <c r="C239" s="33" t="s">
        <v>634</v>
      </c>
      <c r="D239" s="8">
        <v>1</v>
      </c>
      <c r="E239" s="57"/>
      <c r="F239" s="57"/>
      <c r="G239" s="57"/>
      <c r="H239" s="141">
        <v>0</v>
      </c>
      <c r="I239" s="14">
        <f t="shared" si="7"/>
        <v>0</v>
      </c>
    </row>
    <row r="240" spans="1:9" x14ac:dyDescent="0.25">
      <c r="A240" s="10" t="s">
        <v>511</v>
      </c>
      <c r="B240" s="75" t="s">
        <v>649</v>
      </c>
      <c r="C240" s="33" t="s">
        <v>650</v>
      </c>
      <c r="D240" s="8">
        <v>1</v>
      </c>
      <c r="E240" s="57"/>
      <c r="F240" s="57"/>
      <c r="G240" s="57"/>
      <c r="H240" s="141">
        <v>0</v>
      </c>
      <c r="I240" s="14">
        <f t="shared" si="7"/>
        <v>0</v>
      </c>
    </row>
    <row r="241" spans="1:9" x14ac:dyDescent="0.25">
      <c r="A241" s="10" t="s">
        <v>512</v>
      </c>
      <c r="B241" s="75" t="s">
        <v>651</v>
      </c>
      <c r="C241" s="33" t="s">
        <v>652</v>
      </c>
      <c r="D241" s="8">
        <v>1</v>
      </c>
      <c r="E241" s="57"/>
      <c r="F241" s="57"/>
      <c r="G241" s="57"/>
      <c r="H241" s="141">
        <v>0</v>
      </c>
      <c r="I241" s="14">
        <f t="shared" si="7"/>
        <v>0</v>
      </c>
    </row>
    <row r="242" spans="1:9" x14ac:dyDescent="0.25">
      <c r="A242" s="10" t="s">
        <v>513</v>
      </c>
      <c r="B242" s="75" t="s">
        <v>653</v>
      </c>
      <c r="C242" s="33" t="s">
        <v>654</v>
      </c>
      <c r="D242" s="8">
        <v>1</v>
      </c>
      <c r="E242" s="57"/>
      <c r="F242" s="57"/>
      <c r="G242" s="57"/>
      <c r="H242" s="141">
        <v>0</v>
      </c>
      <c r="I242" s="14">
        <f t="shared" si="7"/>
        <v>0</v>
      </c>
    </row>
    <row r="243" spans="1:9" x14ac:dyDescent="0.25">
      <c r="A243" s="10" t="s">
        <v>514</v>
      </c>
      <c r="B243" s="75"/>
      <c r="C243" s="33" t="s">
        <v>655</v>
      </c>
      <c r="D243" s="8">
        <v>1</v>
      </c>
      <c r="E243" s="57"/>
      <c r="F243" s="57"/>
      <c r="G243" s="57"/>
      <c r="H243" s="141">
        <v>0</v>
      </c>
      <c r="I243" s="14">
        <f t="shared" si="7"/>
        <v>0</v>
      </c>
    </row>
    <row r="244" spans="1:9" x14ac:dyDescent="0.25">
      <c r="A244" s="10" t="s">
        <v>515</v>
      </c>
      <c r="B244" s="75" t="s">
        <v>656</v>
      </c>
      <c r="C244" s="33" t="s">
        <v>657</v>
      </c>
      <c r="D244" s="8">
        <v>1</v>
      </c>
      <c r="E244" s="57"/>
      <c r="F244" s="57"/>
      <c r="G244" s="57"/>
      <c r="H244" s="141">
        <v>0</v>
      </c>
      <c r="I244" s="14">
        <f t="shared" si="7"/>
        <v>0</v>
      </c>
    </row>
    <row r="245" spans="1:9" x14ac:dyDescent="0.25">
      <c r="A245" s="10" t="s">
        <v>516</v>
      </c>
      <c r="B245" s="75"/>
      <c r="C245" s="33" t="s">
        <v>655</v>
      </c>
      <c r="D245" s="8">
        <v>1</v>
      </c>
      <c r="E245" s="57"/>
      <c r="F245" s="57"/>
      <c r="G245" s="57"/>
      <c r="H245" s="141">
        <v>0</v>
      </c>
      <c r="I245" s="14">
        <f t="shared" si="7"/>
        <v>0</v>
      </c>
    </row>
    <row r="246" spans="1:9" x14ac:dyDescent="0.25">
      <c r="A246" s="10" t="s">
        <v>517</v>
      </c>
      <c r="B246" s="75" t="s">
        <v>658</v>
      </c>
      <c r="C246" s="33" t="s">
        <v>147</v>
      </c>
      <c r="D246" s="8">
        <v>1</v>
      </c>
      <c r="E246" s="57"/>
      <c r="F246" s="57"/>
      <c r="G246" s="57"/>
      <c r="H246" s="141">
        <v>0</v>
      </c>
      <c r="I246" s="14">
        <f t="shared" si="7"/>
        <v>0</v>
      </c>
    </row>
    <row r="247" spans="1:9" x14ac:dyDescent="0.25">
      <c r="A247" s="10" t="s">
        <v>518</v>
      </c>
      <c r="B247" s="75" t="s">
        <v>659</v>
      </c>
      <c r="C247" s="33" t="s">
        <v>660</v>
      </c>
      <c r="D247" s="8">
        <v>1</v>
      </c>
      <c r="E247" s="57"/>
      <c r="F247" s="57"/>
      <c r="G247" s="57"/>
      <c r="H247" s="141">
        <v>0</v>
      </c>
      <c r="I247" s="14">
        <f t="shared" si="7"/>
        <v>0</v>
      </c>
    </row>
    <row r="248" spans="1:9" x14ac:dyDescent="0.25">
      <c r="A248" s="10" t="s">
        <v>519</v>
      </c>
      <c r="B248" s="75" t="s">
        <v>661</v>
      </c>
      <c r="C248" s="33" t="s">
        <v>662</v>
      </c>
      <c r="D248" s="8">
        <v>1</v>
      </c>
      <c r="E248" s="57"/>
      <c r="F248" s="57"/>
      <c r="G248" s="57"/>
      <c r="H248" s="141">
        <v>0</v>
      </c>
      <c r="I248" s="14">
        <f t="shared" si="7"/>
        <v>0</v>
      </c>
    </row>
    <row r="249" spans="1:9" x14ac:dyDescent="0.25">
      <c r="A249" s="10" t="s">
        <v>520</v>
      </c>
      <c r="B249" s="75"/>
      <c r="C249" s="33" t="s">
        <v>663</v>
      </c>
      <c r="D249" s="8">
        <v>1</v>
      </c>
      <c r="E249" s="57"/>
      <c r="F249" s="57"/>
      <c r="G249" s="57"/>
      <c r="H249" s="141">
        <v>0</v>
      </c>
      <c r="I249" s="14">
        <f t="shared" si="7"/>
        <v>0</v>
      </c>
    </row>
    <row r="250" spans="1:9" x14ac:dyDescent="0.25">
      <c r="A250" s="10" t="s">
        <v>521</v>
      </c>
      <c r="B250" s="75"/>
      <c r="C250" s="33" t="s">
        <v>664</v>
      </c>
      <c r="D250" s="8">
        <v>1</v>
      </c>
      <c r="E250" s="57"/>
      <c r="F250" s="57"/>
      <c r="G250" s="57"/>
      <c r="H250" s="141">
        <v>0</v>
      </c>
      <c r="I250" s="14">
        <f t="shared" si="7"/>
        <v>0</v>
      </c>
    </row>
    <row r="251" spans="1:9" x14ac:dyDescent="0.25">
      <c r="A251" s="10" t="s">
        <v>522</v>
      </c>
      <c r="B251" s="75"/>
      <c r="C251" s="33" t="s">
        <v>665</v>
      </c>
      <c r="D251" s="8">
        <v>1</v>
      </c>
      <c r="E251" s="57"/>
      <c r="F251" s="57"/>
      <c r="G251" s="57"/>
      <c r="H251" s="141">
        <v>0</v>
      </c>
      <c r="I251" s="14">
        <f t="shared" si="7"/>
        <v>0</v>
      </c>
    </row>
    <row r="252" spans="1:9" x14ac:dyDescent="0.25">
      <c r="A252" s="10" t="s">
        <v>523</v>
      </c>
      <c r="B252" s="75" t="s">
        <v>666</v>
      </c>
      <c r="C252" s="33" t="s">
        <v>227</v>
      </c>
      <c r="D252" s="8">
        <v>1</v>
      </c>
      <c r="E252" s="57"/>
      <c r="F252" s="57"/>
      <c r="G252" s="57"/>
      <c r="H252" s="141">
        <v>0</v>
      </c>
      <c r="I252" s="14">
        <f t="shared" si="7"/>
        <v>0</v>
      </c>
    </row>
    <row r="253" spans="1:9" x14ac:dyDescent="0.25">
      <c r="A253" s="10" t="s">
        <v>524</v>
      </c>
      <c r="B253" s="75"/>
      <c r="C253" s="33" t="s">
        <v>667</v>
      </c>
      <c r="D253" s="8">
        <v>1</v>
      </c>
      <c r="E253" s="57"/>
      <c r="F253" s="57"/>
      <c r="G253" s="57"/>
      <c r="H253" s="141">
        <v>0</v>
      </c>
      <c r="I253" s="14">
        <f t="shared" si="7"/>
        <v>0</v>
      </c>
    </row>
    <row r="254" spans="1:9" x14ac:dyDescent="0.25">
      <c r="A254" s="10" t="s">
        <v>525</v>
      </c>
      <c r="B254" s="75" t="s">
        <v>668</v>
      </c>
      <c r="C254" s="33" t="s">
        <v>669</v>
      </c>
      <c r="D254" s="8">
        <v>1</v>
      </c>
      <c r="E254" s="57"/>
      <c r="F254" s="57"/>
      <c r="G254" s="57"/>
      <c r="H254" s="141">
        <v>0</v>
      </c>
      <c r="I254" s="14">
        <f t="shared" si="7"/>
        <v>0</v>
      </c>
    </row>
    <row r="255" spans="1:9" x14ac:dyDescent="0.25">
      <c r="A255" s="10" t="s">
        <v>526</v>
      </c>
      <c r="B255" s="75"/>
      <c r="C255" s="33" t="s">
        <v>670</v>
      </c>
      <c r="D255" s="8">
        <v>1</v>
      </c>
      <c r="E255" s="57"/>
      <c r="F255" s="57"/>
      <c r="G255" s="57"/>
      <c r="H255" s="141">
        <v>0</v>
      </c>
      <c r="I255" s="14">
        <f t="shared" si="7"/>
        <v>0</v>
      </c>
    </row>
    <row r="256" spans="1:9" x14ac:dyDescent="0.25">
      <c r="A256" s="10" t="s">
        <v>527</v>
      </c>
      <c r="B256" s="75"/>
      <c r="C256" s="33" t="s">
        <v>671</v>
      </c>
      <c r="D256" s="8">
        <v>1</v>
      </c>
      <c r="E256" s="57"/>
      <c r="F256" s="57"/>
      <c r="G256" s="57"/>
      <c r="H256" s="141">
        <v>0</v>
      </c>
      <c r="I256" s="14">
        <f t="shared" si="7"/>
        <v>0</v>
      </c>
    </row>
    <row r="257" spans="1:9" x14ac:dyDescent="0.25">
      <c r="A257" s="10" t="s">
        <v>528</v>
      </c>
      <c r="B257" s="75" t="s">
        <v>672</v>
      </c>
      <c r="C257" s="33" t="s">
        <v>673</v>
      </c>
      <c r="D257" s="8">
        <v>1</v>
      </c>
      <c r="E257" s="57"/>
      <c r="F257" s="57"/>
      <c r="G257" s="57"/>
      <c r="H257" s="141">
        <v>0</v>
      </c>
      <c r="I257" s="14">
        <f t="shared" si="7"/>
        <v>0</v>
      </c>
    </row>
    <row r="258" spans="1:9" x14ac:dyDescent="0.25">
      <c r="A258" s="10" t="s">
        <v>529</v>
      </c>
      <c r="B258" s="75" t="s">
        <v>674</v>
      </c>
      <c r="C258" s="33" t="s">
        <v>675</v>
      </c>
      <c r="D258" s="8">
        <v>1</v>
      </c>
      <c r="E258" s="57"/>
      <c r="F258" s="57"/>
      <c r="G258" s="57"/>
      <c r="H258" s="141">
        <v>0</v>
      </c>
      <c r="I258" s="14">
        <f t="shared" si="7"/>
        <v>0</v>
      </c>
    </row>
    <row r="259" spans="1:9" x14ac:dyDescent="0.25">
      <c r="A259" s="10" t="s">
        <v>530</v>
      </c>
      <c r="B259" s="75"/>
      <c r="C259" s="33" t="s">
        <v>151</v>
      </c>
      <c r="D259" s="8">
        <v>1</v>
      </c>
      <c r="E259" s="57"/>
      <c r="F259" s="57"/>
      <c r="G259" s="57"/>
      <c r="H259" s="141">
        <v>0</v>
      </c>
      <c r="I259" s="14">
        <f t="shared" si="7"/>
        <v>0</v>
      </c>
    </row>
    <row r="260" spans="1:9" x14ac:dyDescent="0.25">
      <c r="A260" s="10" t="s">
        <v>531</v>
      </c>
      <c r="B260" s="75" t="s">
        <v>676</v>
      </c>
      <c r="C260" s="33" t="s">
        <v>677</v>
      </c>
      <c r="D260" s="8">
        <v>1</v>
      </c>
      <c r="E260" s="57"/>
      <c r="F260" s="57"/>
      <c r="G260" s="57"/>
      <c r="H260" s="141">
        <v>0</v>
      </c>
      <c r="I260" s="14">
        <f t="shared" si="7"/>
        <v>0</v>
      </c>
    </row>
    <row r="261" spans="1:9" x14ac:dyDescent="0.25">
      <c r="A261" s="10" t="s">
        <v>532</v>
      </c>
      <c r="B261" s="75" t="s">
        <v>678</v>
      </c>
      <c r="C261" s="33" t="s">
        <v>679</v>
      </c>
      <c r="D261" s="8">
        <v>1</v>
      </c>
      <c r="E261" s="57"/>
      <c r="F261" s="57"/>
      <c r="G261" s="57"/>
      <c r="H261" s="141">
        <v>0</v>
      </c>
      <c r="I261" s="14">
        <f t="shared" si="7"/>
        <v>0</v>
      </c>
    </row>
    <row r="262" spans="1:9" x14ac:dyDescent="0.25">
      <c r="A262" s="77"/>
    </row>
    <row r="263" spans="1:9" x14ac:dyDescent="0.25">
      <c r="A263" s="77"/>
    </row>
    <row r="264" spans="1:9" s="2" customFormat="1" ht="15" x14ac:dyDescent="0.25">
      <c r="A264" s="122" t="s">
        <v>144</v>
      </c>
      <c r="B264" s="122"/>
      <c r="C264" s="122"/>
      <c r="D264" s="122"/>
      <c r="E264" s="122"/>
      <c r="F264" s="122"/>
      <c r="G264" s="122"/>
      <c r="H264" s="122"/>
      <c r="I264" s="122"/>
    </row>
    <row r="265" spans="1:9" s="2" customFormat="1" ht="30.75" customHeight="1" x14ac:dyDescent="0.25">
      <c r="A265" s="123" t="s">
        <v>0</v>
      </c>
      <c r="B265" s="108" t="s">
        <v>24</v>
      </c>
      <c r="C265" s="109"/>
      <c r="D265" s="96" t="s">
        <v>25</v>
      </c>
      <c r="E265" s="96" t="s">
        <v>26</v>
      </c>
      <c r="F265" s="94" t="s">
        <v>29</v>
      </c>
      <c r="G265" s="94" t="s">
        <v>30</v>
      </c>
      <c r="H265" s="113" t="s">
        <v>27</v>
      </c>
      <c r="I265" s="125" t="s">
        <v>31</v>
      </c>
    </row>
    <row r="266" spans="1:9" s="2" customFormat="1" ht="56.25" customHeight="1" x14ac:dyDescent="0.25">
      <c r="A266" s="124"/>
      <c r="B266" s="110"/>
      <c r="C266" s="111"/>
      <c r="D266" s="97"/>
      <c r="E266" s="97"/>
      <c r="F266" s="95"/>
      <c r="G266" s="95"/>
      <c r="H266" s="113"/>
      <c r="I266" s="125"/>
    </row>
    <row r="267" spans="1:9" s="2" customFormat="1" ht="15" customHeight="1" x14ac:dyDescent="0.25">
      <c r="A267" s="65" t="s">
        <v>1</v>
      </c>
      <c r="B267" s="118" t="s">
        <v>2</v>
      </c>
      <c r="C267" s="119"/>
      <c r="D267" s="66" t="s">
        <v>3</v>
      </c>
      <c r="E267" s="67" t="s">
        <v>4</v>
      </c>
      <c r="F267" s="42" t="s">
        <v>5</v>
      </c>
      <c r="G267" s="42" t="s">
        <v>21</v>
      </c>
      <c r="H267" s="42" t="s">
        <v>22</v>
      </c>
      <c r="I267" s="68" t="s">
        <v>23</v>
      </c>
    </row>
    <row r="268" spans="1:9" s="2" customFormat="1" ht="20.100000000000001" customHeight="1" x14ac:dyDescent="0.25">
      <c r="A268" s="10" t="s">
        <v>34</v>
      </c>
      <c r="B268" s="12"/>
      <c r="C268" s="6"/>
      <c r="D268" s="8">
        <v>1</v>
      </c>
      <c r="E268" s="7"/>
      <c r="F268" s="9"/>
      <c r="G268" s="3"/>
      <c r="H268" s="142">
        <v>0</v>
      </c>
      <c r="I268" s="14">
        <v>0</v>
      </c>
    </row>
    <row r="269" spans="1:9" s="2" customFormat="1" ht="20.100000000000001" customHeight="1" x14ac:dyDescent="0.25">
      <c r="A269" s="10" t="s">
        <v>88</v>
      </c>
      <c r="B269" s="12"/>
      <c r="C269" s="6"/>
      <c r="D269" s="8">
        <v>1</v>
      </c>
      <c r="E269" s="7"/>
      <c r="F269" s="4"/>
      <c r="G269" s="3"/>
      <c r="H269" s="142">
        <v>0</v>
      </c>
      <c r="I269" s="14">
        <v>0</v>
      </c>
    </row>
    <row r="270" spans="1:9" s="2" customFormat="1" ht="20.100000000000001" customHeight="1" x14ac:dyDescent="0.25">
      <c r="A270" s="10" t="s">
        <v>89</v>
      </c>
      <c r="B270" s="12"/>
      <c r="C270" s="6"/>
      <c r="D270" s="8">
        <v>1</v>
      </c>
      <c r="E270" s="7"/>
      <c r="F270" s="4"/>
      <c r="G270" s="3"/>
      <c r="H270" s="142">
        <v>0</v>
      </c>
      <c r="I270" s="14">
        <v>0</v>
      </c>
    </row>
    <row r="271" spans="1:9" s="2" customFormat="1" ht="20.100000000000001" customHeight="1" x14ac:dyDescent="0.25">
      <c r="A271" s="10" t="s">
        <v>90</v>
      </c>
      <c r="B271" s="12"/>
      <c r="C271" s="6"/>
      <c r="D271" s="8">
        <v>1</v>
      </c>
      <c r="E271" s="7"/>
      <c r="F271" s="4"/>
      <c r="G271" s="3"/>
      <c r="H271" s="142">
        <v>0</v>
      </c>
      <c r="I271" s="14">
        <v>0</v>
      </c>
    </row>
    <row r="272" spans="1:9" s="2" customFormat="1" ht="20.100000000000001" customHeight="1" x14ac:dyDescent="0.25">
      <c r="A272" s="10" t="s">
        <v>692</v>
      </c>
      <c r="B272" s="12"/>
      <c r="C272" s="6"/>
      <c r="D272" s="8"/>
      <c r="E272" s="7"/>
      <c r="F272" s="4"/>
      <c r="G272" s="3"/>
      <c r="H272" s="3"/>
      <c r="I272" s="14"/>
    </row>
    <row r="275" spans="1:9" s="2" customFormat="1" ht="15" x14ac:dyDescent="0.25">
      <c r="A275" s="122" t="s">
        <v>145</v>
      </c>
      <c r="B275" s="122"/>
      <c r="C275" s="122"/>
      <c r="D275" s="122"/>
      <c r="E275" s="122"/>
      <c r="F275" s="122"/>
      <c r="G275" s="122"/>
      <c r="H275" s="122"/>
      <c r="I275" s="122"/>
    </row>
    <row r="276" spans="1:9" s="2" customFormat="1" ht="30.75" customHeight="1" x14ac:dyDescent="0.25">
      <c r="A276" s="123" t="s">
        <v>0</v>
      </c>
      <c r="B276" s="108" t="s">
        <v>24</v>
      </c>
      <c r="C276" s="109"/>
      <c r="D276" s="96" t="s">
        <v>25</v>
      </c>
      <c r="E276" s="96" t="s">
        <v>26</v>
      </c>
      <c r="F276" s="94" t="s">
        <v>29</v>
      </c>
      <c r="G276" s="94" t="s">
        <v>30</v>
      </c>
      <c r="H276" s="113" t="s">
        <v>27</v>
      </c>
      <c r="I276" s="125" t="s">
        <v>31</v>
      </c>
    </row>
    <row r="277" spans="1:9" s="2" customFormat="1" ht="56.25" customHeight="1" x14ac:dyDescent="0.25">
      <c r="A277" s="124"/>
      <c r="B277" s="110"/>
      <c r="C277" s="111"/>
      <c r="D277" s="97"/>
      <c r="E277" s="97"/>
      <c r="F277" s="95"/>
      <c r="G277" s="95"/>
      <c r="H277" s="113"/>
      <c r="I277" s="125"/>
    </row>
    <row r="278" spans="1:9" s="2" customFormat="1" ht="15" customHeight="1" x14ac:dyDescent="0.25">
      <c r="A278" s="65" t="s">
        <v>1</v>
      </c>
      <c r="B278" s="118" t="s">
        <v>2</v>
      </c>
      <c r="C278" s="119"/>
      <c r="D278" s="66" t="s">
        <v>3</v>
      </c>
      <c r="E278" s="67" t="s">
        <v>4</v>
      </c>
      <c r="F278" s="42" t="s">
        <v>5</v>
      </c>
      <c r="G278" s="42" t="s">
        <v>21</v>
      </c>
      <c r="H278" s="42" t="s">
        <v>22</v>
      </c>
      <c r="I278" s="68" t="s">
        <v>23</v>
      </c>
    </row>
    <row r="279" spans="1:9" s="2" customFormat="1" ht="20.100000000000001" customHeight="1" x14ac:dyDescent="0.25">
      <c r="A279" s="10" t="s">
        <v>34</v>
      </c>
      <c r="B279" s="12"/>
      <c r="C279" s="6"/>
      <c r="D279" s="8">
        <v>1</v>
      </c>
      <c r="E279" s="7"/>
      <c r="F279" s="9"/>
      <c r="G279" s="3"/>
      <c r="H279" s="142">
        <v>0</v>
      </c>
      <c r="I279" s="14">
        <v>0</v>
      </c>
    </row>
    <row r="280" spans="1:9" s="2" customFormat="1" ht="20.100000000000001" customHeight="1" x14ac:dyDescent="0.25">
      <c r="A280" s="10" t="s">
        <v>88</v>
      </c>
      <c r="B280" s="12"/>
      <c r="C280" s="6"/>
      <c r="D280" s="8">
        <v>1</v>
      </c>
      <c r="E280" s="7"/>
      <c r="F280" s="4"/>
      <c r="G280" s="3"/>
      <c r="H280" s="142">
        <v>0</v>
      </c>
      <c r="I280" s="14">
        <v>0</v>
      </c>
    </row>
    <row r="281" spans="1:9" s="2" customFormat="1" ht="20.100000000000001" customHeight="1" x14ac:dyDescent="0.25">
      <c r="A281" s="10" t="s">
        <v>89</v>
      </c>
      <c r="B281" s="12"/>
      <c r="C281" s="6"/>
      <c r="D281" s="8">
        <v>1</v>
      </c>
      <c r="E281" s="7"/>
      <c r="F281" s="4"/>
      <c r="G281" s="3"/>
      <c r="H281" s="142">
        <v>0</v>
      </c>
      <c r="I281" s="14">
        <v>0</v>
      </c>
    </row>
    <row r="282" spans="1:9" s="2" customFormat="1" ht="20.100000000000001" customHeight="1" x14ac:dyDescent="0.25">
      <c r="A282" s="10" t="s">
        <v>90</v>
      </c>
      <c r="B282" s="12"/>
      <c r="C282" s="6"/>
      <c r="D282" s="8">
        <v>1</v>
      </c>
      <c r="E282" s="7"/>
      <c r="F282" s="4"/>
      <c r="G282" s="3"/>
      <c r="H282" s="142">
        <v>0</v>
      </c>
      <c r="I282" s="14">
        <v>0</v>
      </c>
    </row>
    <row r="283" spans="1:9" s="2" customFormat="1" ht="20.100000000000001" customHeight="1" x14ac:dyDescent="0.25">
      <c r="A283" s="10" t="s">
        <v>692</v>
      </c>
      <c r="B283" s="12"/>
      <c r="C283" s="6"/>
      <c r="D283" s="8"/>
      <c r="E283" s="7"/>
      <c r="F283" s="4"/>
      <c r="G283" s="3"/>
      <c r="H283" s="3"/>
      <c r="I283" s="14"/>
    </row>
  </sheetData>
  <sheetProtection algorithmName="SHA-512" hashValue="eVF0QzZhpJXv794n4kW+5gJgzHnM2KgmXXwEGnBPvjGCemuQ4dnom/Va1oM/ODKy/nXwemm3/WcpnEI6a3ImBg==" saltValue="QMUnjm32uif2EvbqYvkeYA==" spinCount="100000" sheet="1" objects="1" scenarios="1"/>
  <mergeCells count="41">
    <mergeCell ref="A12:I12"/>
    <mergeCell ref="A81:I81"/>
    <mergeCell ref="A13:I13"/>
    <mergeCell ref="A28:I28"/>
    <mergeCell ref="A53:I53"/>
    <mergeCell ref="A75:I75"/>
    <mergeCell ref="B11:C11"/>
    <mergeCell ref="A1:I1"/>
    <mergeCell ref="A3:I3"/>
    <mergeCell ref="A6:I6"/>
    <mergeCell ref="A7:G7"/>
    <mergeCell ref="A9:A10"/>
    <mergeCell ref="D9:D10"/>
    <mergeCell ref="E9:E10"/>
    <mergeCell ref="F9:F10"/>
    <mergeCell ref="G9:G10"/>
    <mergeCell ref="H9:H10"/>
    <mergeCell ref="B9:C10"/>
    <mergeCell ref="I9:I10"/>
    <mergeCell ref="A127:I127"/>
    <mergeCell ref="B265:C266"/>
    <mergeCell ref="D265:D266"/>
    <mergeCell ref="E265:E266"/>
    <mergeCell ref="F265:F266"/>
    <mergeCell ref="G265:G266"/>
    <mergeCell ref="B278:C278"/>
    <mergeCell ref="A159:I159"/>
    <mergeCell ref="B267:C267"/>
    <mergeCell ref="A275:I275"/>
    <mergeCell ref="A276:A277"/>
    <mergeCell ref="B276:C277"/>
    <mergeCell ref="D276:D277"/>
    <mergeCell ref="E276:E277"/>
    <mergeCell ref="F276:F277"/>
    <mergeCell ref="G276:G277"/>
    <mergeCell ref="H276:H277"/>
    <mergeCell ref="I276:I277"/>
    <mergeCell ref="A264:I264"/>
    <mergeCell ref="A265:A266"/>
    <mergeCell ref="H265:H266"/>
    <mergeCell ref="I265:I266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ignoredErrors>
    <ignoredError sqref="A160:A166 A167:A261 B160:B261 A14:A27 A29:A52 A54:A74 A76:A80 A82:A126 A128:A158 A268:A271 A279:A28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0"/>
  <sheetViews>
    <sheetView showGridLines="0" view="pageBreakPreview" topLeftCell="A7" zoomScaleNormal="100" zoomScaleSheetLayoutView="100" workbookViewId="0">
      <selection activeCell="G22" sqref="G22"/>
    </sheetView>
  </sheetViews>
  <sheetFormatPr defaultRowHeight="15.75" x14ac:dyDescent="0.25"/>
  <cols>
    <col min="1" max="1" width="48.7109375" style="16" customWidth="1"/>
    <col min="2" max="2" width="19.85546875" style="16" customWidth="1"/>
    <col min="3" max="3" width="21.140625" style="16" customWidth="1"/>
    <col min="4" max="4" width="18.28515625" style="16" customWidth="1"/>
    <col min="5" max="16384" width="9.140625" style="27"/>
  </cols>
  <sheetData>
    <row r="1" spans="1:4" s="16" customFormat="1" ht="15" x14ac:dyDescent="0.25">
      <c r="A1" s="78" t="s">
        <v>691</v>
      </c>
      <c r="B1" s="2"/>
      <c r="C1" s="134" t="s">
        <v>683</v>
      </c>
      <c r="D1" s="134"/>
    </row>
    <row r="2" spans="1:4" s="16" customFormat="1" ht="28.5" customHeight="1" x14ac:dyDescent="0.25">
      <c r="A2" s="2"/>
      <c r="B2" s="2"/>
      <c r="C2" s="79"/>
      <c r="D2" s="79"/>
    </row>
    <row r="3" spans="1:4" s="16" customFormat="1" ht="69.75" customHeight="1" x14ac:dyDescent="0.25">
      <c r="A3" s="135" t="s">
        <v>690</v>
      </c>
      <c r="B3" s="135"/>
      <c r="C3" s="135"/>
      <c r="D3" s="135"/>
    </row>
    <row r="4" spans="1:4" s="16" customFormat="1" ht="15" x14ac:dyDescent="0.25">
      <c r="A4" s="2"/>
      <c r="B4" s="2"/>
      <c r="C4" s="79"/>
      <c r="D4" s="79"/>
    </row>
    <row r="5" spans="1:4" s="16" customFormat="1" x14ac:dyDescent="0.25">
      <c r="A5" s="2"/>
      <c r="B5" s="80" t="s">
        <v>7</v>
      </c>
      <c r="C5" s="79"/>
      <c r="D5" s="79"/>
    </row>
    <row r="6" spans="1:4" s="16" customFormat="1" x14ac:dyDescent="0.25">
      <c r="A6" s="2"/>
      <c r="B6" s="80"/>
      <c r="C6" s="79"/>
      <c r="D6" s="79"/>
    </row>
    <row r="7" spans="1:4" s="16" customFormat="1" x14ac:dyDescent="0.25">
      <c r="A7" s="2"/>
      <c r="B7" s="80" t="s">
        <v>15</v>
      </c>
      <c r="C7" s="79"/>
      <c r="D7" s="79"/>
    </row>
    <row r="8" spans="1:4" s="16" customFormat="1" x14ac:dyDescent="0.25">
      <c r="A8" s="2"/>
      <c r="B8" s="81"/>
      <c r="C8" s="79"/>
      <c r="D8" s="79"/>
    </row>
    <row r="9" spans="1:4" s="16" customFormat="1" x14ac:dyDescent="0.25">
      <c r="A9" s="2"/>
      <c r="B9" s="80" t="s">
        <v>16</v>
      </c>
      <c r="C9" s="79"/>
      <c r="D9" s="79"/>
    </row>
    <row r="10" spans="1:4" s="16" customFormat="1" x14ac:dyDescent="0.25">
      <c r="A10" s="2"/>
      <c r="B10" s="80" t="s">
        <v>17</v>
      </c>
      <c r="C10" s="82"/>
      <c r="D10" s="82"/>
    </row>
    <row r="11" spans="1:4" s="16" customFormat="1" x14ac:dyDescent="0.25">
      <c r="A11" s="37"/>
      <c r="B11" s="80" t="s">
        <v>18</v>
      </c>
      <c r="C11" s="2"/>
      <c r="D11" s="2"/>
    </row>
    <row r="12" spans="1:4" s="16" customFormat="1" x14ac:dyDescent="0.25">
      <c r="A12" s="37"/>
      <c r="B12" s="80"/>
      <c r="C12" s="2"/>
      <c r="D12" s="2"/>
    </row>
    <row r="13" spans="1:4" s="16" customFormat="1" ht="28.5" x14ac:dyDescent="0.25">
      <c r="A13" s="83" t="s">
        <v>8</v>
      </c>
      <c r="B13" s="83" t="s">
        <v>9</v>
      </c>
      <c r="C13" s="83" t="s">
        <v>10</v>
      </c>
      <c r="D13" s="83" t="s">
        <v>19</v>
      </c>
    </row>
    <row r="14" spans="1:4" s="16" customFormat="1" ht="20.100000000000001" customHeight="1" x14ac:dyDescent="0.25">
      <c r="A14" s="84" t="s">
        <v>43</v>
      </c>
      <c r="B14" s="84" t="s">
        <v>44</v>
      </c>
      <c r="C14" s="84" t="s">
        <v>45</v>
      </c>
      <c r="D14" s="85" t="s">
        <v>11</v>
      </c>
    </row>
    <row r="15" spans="1:4" s="16" customFormat="1" ht="20.100000000000001" customHeight="1" x14ac:dyDescent="0.25">
      <c r="A15" s="86" t="s">
        <v>46</v>
      </c>
      <c r="B15" s="86" t="s">
        <v>47</v>
      </c>
      <c r="C15" s="86" t="s">
        <v>45</v>
      </c>
      <c r="D15" s="143">
        <v>0</v>
      </c>
    </row>
    <row r="16" spans="1:4" ht="20.100000000000001" customHeight="1" x14ac:dyDescent="0.25">
      <c r="A16" s="33" t="s">
        <v>48</v>
      </c>
      <c r="B16" s="33" t="s">
        <v>49</v>
      </c>
      <c r="C16" s="33" t="s">
        <v>50</v>
      </c>
      <c r="D16" s="144">
        <v>0</v>
      </c>
    </row>
    <row r="17" spans="1:4" ht="20.100000000000001" customHeight="1" x14ac:dyDescent="0.25">
      <c r="A17" s="33" t="s">
        <v>51</v>
      </c>
      <c r="B17" s="33" t="s">
        <v>52</v>
      </c>
      <c r="C17" s="33" t="s">
        <v>53</v>
      </c>
      <c r="D17" s="144">
        <v>0</v>
      </c>
    </row>
    <row r="18" spans="1:4" ht="20.100000000000001" customHeight="1" x14ac:dyDescent="0.25">
      <c r="A18" s="33" t="s">
        <v>54</v>
      </c>
      <c r="B18" s="33" t="s">
        <v>55</v>
      </c>
      <c r="C18" s="33" t="s">
        <v>56</v>
      </c>
      <c r="D18" s="144">
        <v>0</v>
      </c>
    </row>
    <row r="19" spans="1:4" ht="20.100000000000001" customHeight="1" x14ac:dyDescent="0.25">
      <c r="A19" s="87" t="s">
        <v>12</v>
      </c>
      <c r="B19" s="87" t="s">
        <v>13</v>
      </c>
      <c r="C19" s="87" t="s">
        <v>14</v>
      </c>
      <c r="D19" s="87" t="s">
        <v>11</v>
      </c>
    </row>
    <row r="20" spans="1:4" ht="20.100000000000001" customHeight="1" x14ac:dyDescent="0.25">
      <c r="A20" s="88" t="s">
        <v>57</v>
      </c>
      <c r="B20" s="88" t="s">
        <v>13</v>
      </c>
      <c r="C20" s="88" t="s">
        <v>14</v>
      </c>
      <c r="D20" s="145">
        <v>0</v>
      </c>
    </row>
    <row r="21" spans="1:4" ht="20.100000000000001" customHeight="1" x14ac:dyDescent="0.25">
      <c r="A21" s="33" t="s">
        <v>58</v>
      </c>
      <c r="B21" s="33" t="s">
        <v>59</v>
      </c>
      <c r="C21" s="33" t="s">
        <v>60</v>
      </c>
      <c r="D21" s="144">
        <v>0</v>
      </c>
    </row>
    <row r="22" spans="1:4" ht="20.100000000000001" customHeight="1" x14ac:dyDescent="0.25">
      <c r="A22" s="87" t="s">
        <v>61</v>
      </c>
      <c r="B22" s="87" t="s">
        <v>62</v>
      </c>
      <c r="C22" s="87" t="s">
        <v>63</v>
      </c>
      <c r="D22" s="87" t="s">
        <v>11</v>
      </c>
    </row>
    <row r="23" spans="1:4" ht="20.100000000000001" customHeight="1" x14ac:dyDescent="0.25">
      <c r="A23" s="33" t="s">
        <v>64</v>
      </c>
      <c r="B23" s="33" t="s">
        <v>62</v>
      </c>
      <c r="C23" s="33" t="s">
        <v>63</v>
      </c>
      <c r="D23" s="144">
        <v>0</v>
      </c>
    </row>
    <row r="24" spans="1:4" ht="20.100000000000001" customHeight="1" x14ac:dyDescent="0.25">
      <c r="A24" s="33" t="s">
        <v>65</v>
      </c>
      <c r="B24" s="33" t="s">
        <v>66</v>
      </c>
      <c r="C24" s="33" t="s">
        <v>67</v>
      </c>
      <c r="D24" s="144">
        <v>0</v>
      </c>
    </row>
    <row r="25" spans="1:4" ht="20.100000000000001" customHeight="1" x14ac:dyDescent="0.25">
      <c r="A25" s="89" t="s">
        <v>68</v>
      </c>
      <c r="B25" s="89" t="s">
        <v>69</v>
      </c>
      <c r="C25" s="89" t="s">
        <v>70</v>
      </c>
      <c r="D25" s="146">
        <v>0</v>
      </c>
    </row>
    <row r="26" spans="1:4" ht="20.100000000000001" customHeight="1" x14ac:dyDescent="0.25">
      <c r="A26" s="89" t="s">
        <v>71</v>
      </c>
      <c r="B26" s="89" t="s">
        <v>72</v>
      </c>
      <c r="C26" s="89" t="s">
        <v>73</v>
      </c>
      <c r="D26" s="146">
        <v>0</v>
      </c>
    </row>
    <row r="27" spans="1:4" ht="20.100000000000001" customHeight="1" x14ac:dyDescent="0.25">
      <c r="A27" s="87" t="s">
        <v>684</v>
      </c>
      <c r="B27" s="87" t="s">
        <v>74</v>
      </c>
      <c r="C27" s="87" t="s">
        <v>75</v>
      </c>
      <c r="D27" s="87" t="s">
        <v>11</v>
      </c>
    </row>
    <row r="28" spans="1:4" ht="20.100000000000001" customHeight="1" x14ac:dyDescent="0.25">
      <c r="A28" s="33" t="s">
        <v>685</v>
      </c>
      <c r="B28" s="33" t="s">
        <v>74</v>
      </c>
      <c r="C28" s="33" t="s">
        <v>75</v>
      </c>
      <c r="D28" s="144">
        <v>0</v>
      </c>
    </row>
    <row r="29" spans="1:4" ht="20.100000000000001" customHeight="1" x14ac:dyDescent="0.25">
      <c r="A29" s="33" t="s">
        <v>76</v>
      </c>
      <c r="B29" s="33" t="s">
        <v>77</v>
      </c>
      <c r="C29" s="33" t="s">
        <v>78</v>
      </c>
      <c r="D29" s="144">
        <v>0</v>
      </c>
    </row>
    <row r="30" spans="1:4" ht="20.100000000000001" customHeight="1" x14ac:dyDescent="0.25">
      <c r="A30" s="89" t="s">
        <v>79</v>
      </c>
      <c r="B30" s="89" t="s">
        <v>80</v>
      </c>
      <c r="C30" s="89" t="s">
        <v>81</v>
      </c>
      <c r="D30" s="146">
        <v>0</v>
      </c>
    </row>
  </sheetData>
  <sheetProtection algorithmName="SHA-512" hashValue="L6TbslbR/TbEW7IYsEaZLgJDz43DrI7PkUeewH8q6d3yXrz/IO2oBWtrR720Ox6Q2n2Pzi8Qn30hhFrFJPuyCw==" saltValue="FYitiDd1BtFT4j1XjnERzA==" spinCount="100000" sheet="1" objects="1" scenarios="1"/>
  <mergeCells count="2">
    <mergeCell ref="C1:D1"/>
    <mergeCell ref="A3:D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nr 2a do SWZ</vt:lpstr>
      <vt:lpstr>Załącznik nr 2b do SWZ</vt:lpstr>
      <vt:lpstr>Załącznik nr 2c do SWZ</vt:lpstr>
      <vt:lpstr>'Załącznik nr 2a do SWZ'!Obszar_wydruku</vt:lpstr>
      <vt:lpstr>'Załącznik nr 2b do SWZ'!Obszar_wydruku</vt:lpstr>
      <vt:lpstr>'Załącznik nr 2c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Jacek Bywalec</cp:lastModifiedBy>
  <cp:lastPrinted>2019-01-02T08:50:08Z</cp:lastPrinted>
  <dcterms:created xsi:type="dcterms:W3CDTF">2017-09-25T09:01:57Z</dcterms:created>
  <dcterms:modified xsi:type="dcterms:W3CDTF">2025-04-22T07:38:38Z</dcterms:modified>
</cp:coreProperties>
</file>